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fileSharing userName="William P Bruce." algorithmName="SHA-512" hashValue="+VR9s5b5fP2x4MNUnLy3Utnf/IZYwUpaq4nh1DuOaQBU6ChbCYNYMecHvZ0T7c8EWW7BscDaQGgUXFEvrFAMLw==" saltValue="D4e1SXSMTjBmkkkYnzxmGg==" spinCount="1000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ommon\Price-Lists\FY2024\"/>
    </mc:Choice>
  </mc:AlternateContent>
  <xr:revisionPtr revIDLastSave="0" documentId="13_ncr:10001_{30686814-A275-4685-8E1C-3E81DB9B9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List" sheetId="3" r:id="rId1"/>
  </sheets>
  <definedNames>
    <definedName name="_xlnm.Print_Area" localSheetId="0">'Price List'!$A$2:$J$1928</definedName>
    <definedName name="_xlnm.Print_Area">'Price List'!$A$2:$J$1927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91" i="3" l="1"/>
  <c r="H1791" i="3"/>
  <c r="J1791" i="3" s="1"/>
  <c r="I1021" i="3"/>
  <c r="H1021" i="3"/>
  <c r="J1021" i="3" l="1"/>
  <c r="H1789" i="3" l="1"/>
  <c r="I1626" i="3" l="1"/>
  <c r="H1626" i="3"/>
  <c r="J1626" i="3" l="1"/>
  <c r="H1527" i="3"/>
  <c r="J1527" i="3" s="1"/>
  <c r="I1532" i="3" l="1"/>
  <c r="H1532" i="3"/>
  <c r="H1840" i="3"/>
  <c r="I1839" i="3"/>
  <c r="H1839" i="3"/>
  <c r="J1532" i="3" l="1"/>
  <c r="J1839" i="3"/>
  <c r="H1520" i="3"/>
  <c r="I1520" i="3"/>
  <c r="I1514" i="3"/>
  <c r="H1514" i="3"/>
  <c r="I1487" i="3"/>
  <c r="H1487" i="3"/>
  <c r="H1351" i="3"/>
  <c r="J1351" i="3" s="1"/>
  <c r="H1348" i="3"/>
  <c r="J1348" i="3" s="1"/>
  <c r="I1364" i="3"/>
  <c r="H1364" i="3"/>
  <c r="J1487" i="3" l="1"/>
  <c r="J1364" i="3"/>
  <c r="J1520" i="3"/>
  <c r="J1514" i="3"/>
  <c r="H1386" i="3" l="1"/>
  <c r="J1386" i="3" s="1"/>
  <c r="I1355" i="3" l="1"/>
  <c r="H1355" i="3"/>
  <c r="J1355" i="3" l="1"/>
  <c r="H1619" i="3"/>
  <c r="H1406" i="3"/>
  <c r="J1406" i="3" s="1"/>
  <c r="H1379" i="3"/>
  <c r="J1379" i="3" s="1"/>
  <c r="I1402" i="3"/>
  <c r="H1402" i="3"/>
  <c r="I1394" i="3"/>
  <c r="H1394" i="3"/>
  <c r="I1393" i="3"/>
  <c r="H1393" i="3"/>
  <c r="H1366" i="3"/>
  <c r="J1366" i="3" s="1"/>
  <c r="H1371" i="3"/>
  <c r="J1371" i="3" s="1"/>
  <c r="H1370" i="3"/>
  <c r="J1370" i="3" s="1"/>
  <c r="H1376" i="3"/>
  <c r="J1376" i="3" s="1"/>
  <c r="H1373" i="3"/>
  <c r="J1373" i="3" s="1"/>
  <c r="I1438" i="3"/>
  <c r="H1438" i="3"/>
  <c r="H1442" i="3"/>
  <c r="J1442" i="3" s="1"/>
  <c r="H1384" i="3"/>
  <c r="J1384" i="3" s="1"/>
  <c r="H1648" i="3"/>
  <c r="J1648" i="3" s="1"/>
  <c r="H1701" i="3"/>
  <c r="J1701" i="3" s="1"/>
  <c r="H1711" i="3"/>
  <c r="J1711" i="3" s="1"/>
  <c r="H1425" i="3"/>
  <c r="J1425" i="3" s="1"/>
  <c r="H1501" i="3"/>
  <c r="J1501" i="3" s="1"/>
  <c r="H1469" i="3"/>
  <c r="J1469" i="3" s="1"/>
  <c r="H1684" i="3"/>
  <c r="J1684" i="3" s="1"/>
  <c r="H1708" i="3"/>
  <c r="J1708" i="3" s="1"/>
  <c r="J1438" i="3" l="1"/>
  <c r="J1394" i="3"/>
  <c r="J1393" i="3"/>
  <c r="J1402" i="3"/>
  <c r="H1519" i="3"/>
  <c r="J1519" i="3" s="1"/>
  <c r="H1349" i="3"/>
  <c r="J1349" i="3" s="1"/>
  <c r="H1484" i="3"/>
  <c r="J1484" i="3" s="1"/>
  <c r="I1378" i="3"/>
  <c r="H1378" i="3"/>
  <c r="I1790" i="3"/>
  <c r="H1790" i="3"/>
  <c r="I1119" i="3"/>
  <c r="H1119" i="3"/>
  <c r="I678" i="3"/>
  <c r="H678" i="3"/>
  <c r="I1833" i="3"/>
  <c r="H1833" i="3"/>
  <c r="H1596" i="3"/>
  <c r="J1596" i="3" s="1"/>
  <c r="H1595" i="3"/>
  <c r="J1595" i="3" s="1"/>
  <c r="J1833" i="3" l="1"/>
  <c r="J1790" i="3"/>
  <c r="J1378" i="3"/>
  <c r="J678" i="3"/>
  <c r="J1119" i="3"/>
  <c r="H214" i="3"/>
  <c r="H78" i="3"/>
  <c r="I1059" i="3"/>
  <c r="H1059" i="3"/>
  <c r="I705" i="3"/>
  <c r="H705" i="3"/>
  <c r="I1121" i="3"/>
  <c r="H1121" i="3"/>
  <c r="J1121" i="3" s="1"/>
  <c r="I567" i="3"/>
  <c r="H567" i="3"/>
  <c r="J1059" i="3" l="1"/>
  <c r="J705" i="3"/>
  <c r="J567" i="3"/>
  <c r="I349" i="3"/>
  <c r="H349" i="3"/>
  <c r="H160" i="3"/>
  <c r="H203" i="3"/>
  <c r="H202" i="3"/>
  <c r="I1071" i="3"/>
  <c r="H1071" i="3"/>
  <c r="I776" i="3"/>
  <c r="H776" i="3"/>
  <c r="J349" i="3" l="1"/>
  <c r="J776" i="3"/>
  <c r="J1071" i="3"/>
  <c r="I1125" i="3"/>
  <c r="H1125" i="3"/>
  <c r="I787" i="3"/>
  <c r="H787" i="3"/>
  <c r="J787" i="3" l="1"/>
  <c r="J1125" i="3"/>
  <c r="I136" i="3"/>
  <c r="H136" i="3"/>
  <c r="I96" i="3"/>
  <c r="H96" i="3"/>
  <c r="J136" i="3" l="1"/>
  <c r="J96" i="3"/>
  <c r="H1018" i="3"/>
  <c r="I822" i="3"/>
  <c r="H822" i="3"/>
  <c r="I450" i="3"/>
  <c r="H450" i="3"/>
  <c r="I1092" i="3"/>
  <c r="H1092" i="3"/>
  <c r="I805" i="3"/>
  <c r="H805" i="3"/>
  <c r="I821" i="3"/>
  <c r="H821" i="3"/>
  <c r="I449" i="3"/>
  <c r="H449" i="3"/>
  <c r="H1851" i="3"/>
  <c r="H131" i="3"/>
  <c r="H656" i="3"/>
  <c r="H657" i="3"/>
  <c r="I29" i="3"/>
  <c r="H29" i="3"/>
  <c r="H993" i="3"/>
  <c r="I500" i="3"/>
  <c r="H500" i="3"/>
  <c r="I1259" i="3"/>
  <c r="H1259" i="3"/>
  <c r="J1259" i="3" l="1"/>
  <c r="J449" i="3"/>
  <c r="J450" i="3"/>
  <c r="J805" i="3"/>
  <c r="J821" i="3"/>
  <c r="J1092" i="3"/>
  <c r="J822" i="3"/>
  <c r="J29" i="3"/>
  <c r="J500" i="3"/>
  <c r="I729" i="3" l="1"/>
  <c r="H729" i="3"/>
  <c r="I45" i="3"/>
  <c r="H45" i="3"/>
  <c r="I553" i="3"/>
  <c r="H553" i="3"/>
  <c r="J729" i="3" l="1"/>
  <c r="J553" i="3"/>
  <c r="J45" i="3"/>
  <c r="I1834" i="3"/>
  <c r="H1834" i="3"/>
  <c r="I1893" i="3"/>
  <c r="H1893" i="3"/>
  <c r="I1204" i="3"/>
  <c r="H1204" i="3"/>
  <c r="I1203" i="3"/>
  <c r="H1203" i="3"/>
  <c r="I1179" i="3"/>
  <c r="H1179" i="3"/>
  <c r="I1033" i="3"/>
  <c r="H1033" i="3"/>
  <c r="I780" i="3"/>
  <c r="H780" i="3"/>
  <c r="I277" i="3"/>
  <c r="H277" i="3"/>
  <c r="H308" i="3"/>
  <c r="H306" i="3"/>
  <c r="H83" i="3"/>
  <c r="H1367" i="3"/>
  <c r="J1367" i="3" s="1"/>
  <c r="H1229" i="3"/>
  <c r="H1720" i="3"/>
  <c r="J1033" i="3" l="1"/>
  <c r="J1893" i="3"/>
  <c r="J1834" i="3"/>
  <c r="J780" i="3"/>
  <c r="J1203" i="3"/>
  <c r="J1179" i="3"/>
  <c r="J1204" i="3"/>
  <c r="J277" i="3"/>
  <c r="I43" i="3" l="1"/>
  <c r="H43" i="3"/>
  <c r="I1792" i="3"/>
  <c r="H1792" i="3"/>
  <c r="I1860" i="3"/>
  <c r="H1860" i="3"/>
  <c r="I736" i="3"/>
  <c r="H736" i="3"/>
  <c r="I1743" i="3"/>
  <c r="H1743" i="3"/>
  <c r="I953" i="3"/>
  <c r="H953" i="3"/>
  <c r="I622" i="3"/>
  <c r="H622" i="3"/>
  <c r="H1340" i="3"/>
  <c r="J622" i="3" l="1"/>
  <c r="J953" i="3"/>
  <c r="J43" i="3"/>
  <c r="J1860" i="3"/>
  <c r="J1743" i="3"/>
  <c r="J736" i="3"/>
  <c r="J1792" i="3"/>
  <c r="I1738" i="3"/>
  <c r="H1738" i="3"/>
  <c r="H1369" i="3"/>
  <c r="J1369" i="3" s="1"/>
  <c r="H1352" i="3"/>
  <c r="J1352" i="3" s="1"/>
  <c r="H1350" i="3"/>
  <c r="J1350" i="3" s="1"/>
  <c r="H1389" i="3"/>
  <c r="J1389" i="3" s="1"/>
  <c r="J1738" i="3" l="1"/>
  <c r="H959" i="3" l="1"/>
  <c r="I959" i="3"/>
  <c r="H980" i="3"/>
  <c r="J959" i="3" l="1"/>
  <c r="H631" i="3"/>
  <c r="I517" i="3"/>
  <c r="H517" i="3"/>
  <c r="J517" i="3" l="1"/>
  <c r="I1747" i="3"/>
  <c r="H1747" i="3"/>
  <c r="J1747" i="3" l="1"/>
  <c r="H1714" i="3"/>
  <c r="H1653" i="3"/>
  <c r="J1653" i="3" s="1"/>
  <c r="H1635" i="3"/>
  <c r="J1635" i="3" s="1"/>
  <c r="I1531" i="3"/>
  <c r="H1531" i="3"/>
  <c r="H1572" i="3"/>
  <c r="J1572" i="3" s="1"/>
  <c r="H1613" i="3"/>
  <c r="J1613" i="3" s="1"/>
  <c r="I1481" i="3"/>
  <c r="H1481" i="3"/>
  <c r="H1597" i="3"/>
  <c r="J1597" i="3" s="1"/>
  <c r="I1445" i="3"/>
  <c r="H1445" i="3"/>
  <c r="I1454" i="3"/>
  <c r="H1454" i="3"/>
  <c r="H1453" i="3"/>
  <c r="J1453" i="3" s="1"/>
  <c r="H1385" i="3"/>
  <c r="J1385" i="3" s="1"/>
  <c r="H1423" i="3"/>
  <c r="J1423" i="3" s="1"/>
  <c r="J1481" i="3" l="1"/>
  <c r="J1454" i="3"/>
  <c r="J1531" i="3"/>
  <c r="J1445" i="3"/>
  <c r="H1391" i="3"/>
  <c r="J1391" i="3" s="1"/>
  <c r="H1381" i="3"/>
  <c r="H1422" i="3"/>
  <c r="J1422" i="3" s="1"/>
  <c r="H1421" i="3"/>
  <c r="J1421" i="3" s="1"/>
  <c r="H1418" i="3"/>
  <c r="J1418" i="3" s="1"/>
  <c r="H1414" i="3"/>
  <c r="J1414" i="3" s="1"/>
  <c r="H1410" i="3"/>
  <c r="H1357" i="3"/>
  <c r="J1357" i="3" s="1"/>
  <c r="I899" i="3"/>
  <c r="H899" i="3"/>
  <c r="I904" i="3"/>
  <c r="H904" i="3"/>
  <c r="H978" i="3"/>
  <c r="H974" i="3"/>
  <c r="I920" i="3"/>
  <c r="H920" i="3"/>
  <c r="H944" i="3"/>
  <c r="J920" i="3" l="1"/>
  <c r="J904" i="3"/>
  <c r="J899" i="3"/>
  <c r="J1381" i="3"/>
  <c r="I840" i="3" l="1"/>
  <c r="H840" i="3"/>
  <c r="I531" i="3"/>
  <c r="H531" i="3"/>
  <c r="I625" i="3"/>
  <c r="H625" i="3"/>
  <c r="I624" i="3"/>
  <c r="H624" i="3"/>
  <c r="H606" i="3"/>
  <c r="H532" i="3"/>
  <c r="H530" i="3"/>
  <c r="H529" i="3"/>
  <c r="I576" i="3"/>
  <c r="H576" i="3"/>
  <c r="I476" i="3"/>
  <c r="H476" i="3"/>
  <c r="I463" i="3"/>
  <c r="H463" i="3"/>
  <c r="J625" i="3" l="1"/>
  <c r="J576" i="3"/>
  <c r="J476" i="3"/>
  <c r="J531" i="3"/>
  <c r="J840" i="3"/>
  <c r="J463" i="3"/>
  <c r="J624" i="3"/>
  <c r="H241" i="3"/>
  <c r="H242" i="3"/>
  <c r="I241" i="3"/>
  <c r="J241" i="3" l="1"/>
  <c r="H896" i="3" l="1"/>
  <c r="H1424" i="3" l="1"/>
  <c r="J1424" i="3" s="1"/>
  <c r="I945" i="3" l="1"/>
  <c r="H945" i="3"/>
  <c r="J945" i="3" l="1"/>
  <c r="I477" i="3"/>
  <c r="H477" i="3"/>
  <c r="J477" i="3" l="1"/>
  <c r="I1411" i="3" l="1"/>
  <c r="H1411" i="3"/>
  <c r="J1411" i="3" l="1"/>
  <c r="I529" i="3"/>
  <c r="J529" i="3" l="1"/>
  <c r="I1009" i="3"/>
  <c r="H1009" i="3"/>
  <c r="H535" i="3"/>
  <c r="H534" i="3"/>
  <c r="J1009" i="3" l="1"/>
  <c r="H919" i="3"/>
  <c r="H575" i="3"/>
  <c r="I1182" i="3" l="1"/>
  <c r="H1182" i="3"/>
  <c r="I17" i="3"/>
  <c r="H17" i="3"/>
  <c r="J17" i="3" l="1"/>
  <c r="J1182" i="3"/>
  <c r="H670" i="3" l="1"/>
  <c r="H90" i="3" l="1"/>
  <c r="J90" i="3" s="1"/>
  <c r="I346" i="3" l="1"/>
  <c r="H346" i="3"/>
  <c r="I325" i="3"/>
  <c r="H325" i="3"/>
  <c r="J346" i="3" l="1"/>
  <c r="J325" i="3"/>
  <c r="H1451" i="3" l="1"/>
  <c r="J1451" i="3" s="1"/>
  <c r="H1400" i="3"/>
  <c r="J1400" i="3" s="1"/>
  <c r="H1397" i="3"/>
  <c r="J1397" i="3" s="1"/>
  <c r="I521" i="3" l="1"/>
  <c r="H521" i="3"/>
  <c r="J521" i="3" l="1"/>
  <c r="I1843" i="3" l="1"/>
  <c r="H1843" i="3"/>
  <c r="H1809" i="3"/>
  <c r="J1843" i="3" l="1"/>
  <c r="I409" i="3"/>
  <c r="H409" i="3"/>
  <c r="J409" i="3" l="1"/>
  <c r="I1031" i="3"/>
  <c r="H1031" i="3"/>
  <c r="I1107" i="3"/>
  <c r="H1107" i="3"/>
  <c r="H673" i="3"/>
  <c r="H669" i="3"/>
  <c r="J1107" i="3" l="1"/>
  <c r="J1031" i="3"/>
  <c r="I435" i="3" l="1"/>
  <c r="H435" i="3"/>
  <c r="H723" i="3"/>
  <c r="J435" i="3" l="1"/>
  <c r="I721" i="3" l="1"/>
  <c r="H721" i="3"/>
  <c r="J721" i="3" l="1"/>
  <c r="I704" i="3" l="1"/>
  <c r="H704" i="3"/>
  <c r="H655" i="3"/>
  <c r="J704" i="3" l="1"/>
  <c r="I976" i="3"/>
  <c r="H976" i="3"/>
  <c r="H630" i="3"/>
  <c r="J976" i="3" l="1"/>
  <c r="I901" i="3"/>
  <c r="H901" i="3"/>
  <c r="J901" i="3" l="1"/>
  <c r="H486" i="3" l="1"/>
  <c r="I520" i="3"/>
  <c r="H520" i="3"/>
  <c r="H548" i="3"/>
  <c r="J520" i="3" l="1"/>
  <c r="H330" i="3" l="1"/>
  <c r="I1257" i="3"/>
  <c r="H1257" i="3"/>
  <c r="H301" i="3"/>
  <c r="H171" i="3"/>
  <c r="J1257" i="3" l="1"/>
  <c r="H137" i="3"/>
  <c r="I146" i="3"/>
  <c r="H146" i="3"/>
  <c r="H58" i="3"/>
  <c r="J146" i="3" l="1"/>
  <c r="H92" i="3"/>
  <c r="H139" i="3"/>
  <c r="H147" i="3"/>
  <c r="I1419" i="3"/>
  <c r="H1419" i="3"/>
  <c r="I363" i="3"/>
  <c r="H363" i="3"/>
  <c r="J363" i="3" l="1"/>
  <c r="J1419" i="3"/>
  <c r="H239" i="3" l="1"/>
  <c r="H238" i="3"/>
  <c r="H231" i="3"/>
  <c r="I1077" i="3" l="1"/>
  <c r="H1077" i="3"/>
  <c r="J1077" i="3" l="1"/>
  <c r="H806" i="3"/>
  <c r="H566" i="3"/>
  <c r="H911" i="3"/>
  <c r="H910" i="3"/>
  <c r="I391" i="3"/>
  <c r="H391" i="3"/>
  <c r="J391" i="3" l="1"/>
  <c r="I1875" i="3"/>
  <c r="H1875" i="3"/>
  <c r="I734" i="3"/>
  <c r="H734" i="3"/>
  <c r="J734" i="3" l="1"/>
  <c r="J1875" i="3"/>
  <c r="I1888" i="3" l="1"/>
  <c r="H1888" i="3"/>
  <c r="J1888" i="3" l="1"/>
  <c r="H601" i="3" l="1"/>
  <c r="I1771" i="3"/>
  <c r="H1771" i="3"/>
  <c r="I1054" i="3"/>
  <c r="H1054" i="3"/>
  <c r="I745" i="3"/>
  <c r="H745" i="3"/>
  <c r="J1771" i="3" l="1"/>
  <c r="J745" i="3"/>
  <c r="J1054" i="3"/>
  <c r="I1287" i="3"/>
  <c r="H1287" i="3"/>
  <c r="H229" i="3"/>
  <c r="J1287" i="3" l="1"/>
  <c r="I1173" i="3"/>
  <c r="H1173" i="3"/>
  <c r="J1173" i="3" l="1"/>
  <c r="I1096" i="3" l="1"/>
  <c r="H1096" i="3"/>
  <c r="I1095" i="3"/>
  <c r="H1095" i="3"/>
  <c r="I813" i="3"/>
  <c r="H813" i="3"/>
  <c r="J1095" i="3" l="1"/>
  <c r="J813" i="3"/>
  <c r="J1096" i="3"/>
  <c r="H1853" i="3"/>
  <c r="I1853" i="3"/>
  <c r="I1764" i="3"/>
  <c r="H1764" i="3"/>
  <c r="I1078" i="3"/>
  <c r="H1078" i="3"/>
  <c r="I782" i="3"/>
  <c r="H782" i="3"/>
  <c r="J1764" i="3" l="1"/>
  <c r="J1853" i="3"/>
  <c r="J782" i="3"/>
  <c r="J1078" i="3"/>
  <c r="I1334" i="3" l="1"/>
  <c r="H1334" i="3"/>
  <c r="J1334" i="3" l="1"/>
  <c r="I1629" i="3" l="1"/>
  <c r="H1629" i="3"/>
  <c r="H1671" i="3"/>
  <c r="J1671" i="3" s="1"/>
  <c r="J1629" i="3" l="1"/>
  <c r="H1588" i="3"/>
  <c r="I1365" i="3" l="1"/>
  <c r="H1365" i="3"/>
  <c r="J1365" i="3" l="1"/>
  <c r="I1570" i="3"/>
  <c r="H1570" i="3"/>
  <c r="H1544" i="3"/>
  <c r="H1441" i="3"/>
  <c r="J1441" i="3" s="1"/>
  <c r="J1570" i="3" l="1"/>
  <c r="H1426" i="3" l="1"/>
  <c r="J1426" i="3" s="1"/>
  <c r="H1551" i="3" l="1"/>
  <c r="J1551" i="3" s="1"/>
  <c r="H1502" i="3" l="1"/>
  <c r="H1557" i="3"/>
  <c r="J1557" i="3" s="1"/>
  <c r="H1556" i="3"/>
  <c r="J1556" i="3" s="1"/>
  <c r="I1547" i="3"/>
  <c r="H1547" i="3"/>
  <c r="H1548" i="3"/>
  <c r="J1548" i="3" s="1"/>
  <c r="H1500" i="3"/>
  <c r="H1470" i="3"/>
  <c r="J1470" i="3" s="1"/>
  <c r="J1547" i="3" l="1"/>
  <c r="H1362" i="3" l="1"/>
  <c r="J1362" i="3" s="1"/>
  <c r="H1404" i="3"/>
  <c r="J1404" i="3" s="1"/>
  <c r="H1408" i="3"/>
  <c r="J1408" i="3" s="1"/>
  <c r="H1530" i="3" l="1"/>
  <c r="J1530" i="3" s="1"/>
  <c r="H1529" i="3"/>
  <c r="J1529" i="3" s="1"/>
  <c r="H1526" i="3"/>
  <c r="J1526" i="3" s="1"/>
  <c r="I670" i="3" l="1"/>
  <c r="I763" i="3"/>
  <c r="H763" i="3"/>
  <c r="I454" i="3"/>
  <c r="H454" i="3"/>
  <c r="I830" i="3"/>
  <c r="H830" i="3"/>
  <c r="I453" i="3"/>
  <c r="H453" i="3"/>
  <c r="J453" i="3" l="1"/>
  <c r="J454" i="3"/>
  <c r="J763" i="3"/>
  <c r="J830" i="3"/>
  <c r="J670" i="3"/>
  <c r="H1415" i="3"/>
  <c r="J1415" i="3" s="1"/>
  <c r="H1368" i="3" l="1"/>
  <c r="J1368" i="3" s="1"/>
  <c r="I827" i="3" l="1"/>
  <c r="H827" i="3"/>
  <c r="J827" i="3" l="1"/>
  <c r="I824" i="3"/>
  <c r="H824" i="3"/>
  <c r="J824" i="3" l="1"/>
  <c r="I922" i="3" l="1"/>
  <c r="H922" i="3"/>
  <c r="J922" i="3" l="1"/>
  <c r="H1672" i="3" l="1"/>
  <c r="J1672" i="3" s="1"/>
  <c r="H1807" i="3" l="1"/>
  <c r="H1176" i="3" l="1"/>
  <c r="H1124" i="3"/>
  <c r="H1111" i="3"/>
  <c r="H1069" i="3"/>
  <c r="H917" i="3" l="1"/>
  <c r="H916" i="3"/>
  <c r="H915" i="3"/>
  <c r="H893" i="3"/>
  <c r="H804" i="3"/>
  <c r="H788" i="3"/>
  <c r="H771" i="3"/>
  <c r="I642" i="3" l="1"/>
  <c r="H642" i="3"/>
  <c r="I604" i="3"/>
  <c r="H604" i="3"/>
  <c r="J642" i="3" l="1"/>
  <c r="J604" i="3"/>
  <c r="I636" i="3"/>
  <c r="H636" i="3"/>
  <c r="I635" i="3"/>
  <c r="H635" i="3"/>
  <c r="I634" i="3"/>
  <c r="H634" i="3"/>
  <c r="I633" i="3"/>
  <c r="H633" i="3"/>
  <c r="I632" i="3"/>
  <c r="H632" i="3"/>
  <c r="I631" i="3"/>
  <c r="I630" i="3"/>
  <c r="J632" i="3" l="1"/>
  <c r="J634" i="3"/>
  <c r="J635" i="3"/>
  <c r="J636" i="3"/>
  <c r="J631" i="3"/>
  <c r="J630" i="3"/>
  <c r="J633" i="3"/>
  <c r="H572" i="3" l="1"/>
  <c r="H571" i="3"/>
  <c r="H570" i="3"/>
  <c r="H569" i="3"/>
  <c r="H538" i="3"/>
  <c r="H537" i="3"/>
  <c r="H519" i="3"/>
  <c r="H513" i="3"/>
  <c r="H143" i="3" l="1"/>
  <c r="H142" i="3"/>
  <c r="H132" i="3"/>
  <c r="H126" i="3"/>
  <c r="I266" i="3" l="1"/>
  <c r="H266" i="3"/>
  <c r="I285" i="3"/>
  <c r="H285" i="3"/>
  <c r="I376" i="3"/>
  <c r="H376" i="3"/>
  <c r="I1317" i="3"/>
  <c r="H1317" i="3"/>
  <c r="I58" i="3"/>
  <c r="H1581" i="3"/>
  <c r="J1581" i="3" s="1"/>
  <c r="I1486" i="3"/>
  <c r="H1486" i="3"/>
  <c r="J266" i="3" l="1"/>
  <c r="J58" i="3"/>
  <c r="J1317" i="3"/>
  <c r="J285" i="3"/>
  <c r="J376" i="3"/>
  <c r="J1486" i="3"/>
  <c r="I1737" i="3" l="1"/>
  <c r="H1737" i="3"/>
  <c r="I1736" i="3"/>
  <c r="H1736" i="3"/>
  <c r="J1737" i="3" l="1"/>
  <c r="J1736" i="3"/>
  <c r="I838" i="3"/>
  <c r="H838" i="3"/>
  <c r="I856" i="3"/>
  <c r="H856" i="3"/>
  <c r="I863" i="3"/>
  <c r="H863" i="3"/>
  <c r="I485" i="3"/>
  <c r="H485" i="3"/>
  <c r="I1836" i="3"/>
  <c r="H1836" i="3"/>
  <c r="J1836" i="3" l="1"/>
  <c r="J838" i="3"/>
  <c r="J856" i="3"/>
  <c r="J863" i="3"/>
  <c r="J485" i="3"/>
  <c r="I1099" i="3"/>
  <c r="H1099" i="3"/>
  <c r="J1099" i="3" l="1"/>
  <c r="H1816" i="3"/>
  <c r="H1429" i="3" l="1"/>
  <c r="J1429" i="3" s="1"/>
  <c r="H1428" i="3"/>
  <c r="J1428" i="3" s="1"/>
  <c r="H1377" i="3"/>
  <c r="J1377" i="3" s="1"/>
  <c r="H1372" i="3"/>
  <c r="J1372" i="3" s="1"/>
  <c r="H1396" i="3"/>
  <c r="J1396" i="3" s="1"/>
  <c r="I1100" i="3"/>
  <c r="H1100" i="3"/>
  <c r="I823" i="3"/>
  <c r="H823" i="3"/>
  <c r="I451" i="3"/>
  <c r="H451" i="3"/>
  <c r="H1740" i="3"/>
  <c r="J1740" i="3" s="1"/>
  <c r="I1540" i="3"/>
  <c r="H1540" i="3"/>
  <c r="I1518" i="3"/>
  <c r="H1518" i="3"/>
  <c r="H1516" i="3"/>
  <c r="J1516" i="3" s="1"/>
  <c r="H1573" i="3"/>
  <c r="J1573" i="3" s="1"/>
  <c r="H1560" i="3"/>
  <c r="J1560" i="3" s="1"/>
  <c r="J1502" i="3"/>
  <c r="J1544" i="3"/>
  <c r="H1499" i="3"/>
  <c r="J1499" i="3" s="1"/>
  <c r="J451" i="3" l="1"/>
  <c r="J1518" i="3"/>
  <c r="J1100" i="3"/>
  <c r="J823" i="3"/>
  <c r="J1540" i="3"/>
  <c r="H1694" i="3" l="1"/>
  <c r="J1694" i="3" s="1"/>
  <c r="I1616" i="3"/>
  <c r="H1616" i="3"/>
  <c r="I1606" i="3"/>
  <c r="H1606" i="3"/>
  <c r="H1608" i="3"/>
  <c r="J1608" i="3" s="1"/>
  <c r="J1588" i="3"/>
  <c r="I1593" i="3"/>
  <c r="H1593" i="3"/>
  <c r="I1585" i="3"/>
  <c r="H1585" i="3"/>
  <c r="I1537" i="3"/>
  <c r="H1537" i="3"/>
  <c r="J1537" i="3" l="1"/>
  <c r="J1616" i="3"/>
  <c r="J1585" i="3"/>
  <c r="J1606" i="3"/>
  <c r="J1593" i="3"/>
  <c r="H1638" i="3" l="1"/>
  <c r="J1638" i="3" s="1"/>
  <c r="I1665" i="3"/>
  <c r="H1665" i="3"/>
  <c r="I1523" i="3"/>
  <c r="H1523" i="3"/>
  <c r="H1471" i="3"/>
  <c r="J1471" i="3" s="1"/>
  <c r="J1619" i="3"/>
  <c r="J1523" i="3" l="1"/>
  <c r="J1665" i="3"/>
  <c r="I559" i="3"/>
  <c r="H559" i="3"/>
  <c r="H1704" i="3"/>
  <c r="J1704" i="3" s="1"/>
  <c r="J559" i="3" l="1"/>
  <c r="I1399" i="3" l="1"/>
  <c r="H1399" i="3"/>
  <c r="J1399" i="3" l="1"/>
  <c r="I144" i="3" l="1"/>
  <c r="H144" i="3"/>
  <c r="I1395" i="3"/>
  <c r="H1395" i="3"/>
  <c r="I1535" i="3"/>
  <c r="H1535" i="3"/>
  <c r="J1395" i="3" l="1"/>
  <c r="J1535" i="3"/>
  <c r="J144" i="3"/>
  <c r="H1607" i="3" l="1"/>
  <c r="J1607" i="3" s="1"/>
  <c r="I32" i="3" l="1"/>
  <c r="H32" i="3"/>
  <c r="I214" i="3"/>
  <c r="J32" i="3" l="1"/>
  <c r="J214" i="3"/>
  <c r="I1101" i="3" l="1"/>
  <c r="H1101" i="3"/>
  <c r="J1101" i="3" l="1"/>
  <c r="I1142" i="3"/>
  <c r="H1142" i="3"/>
  <c r="J1142" i="3" l="1"/>
  <c r="I1521" i="3"/>
  <c r="H1521" i="3"/>
  <c r="J1521" i="3" l="1"/>
  <c r="H1691" i="3"/>
  <c r="J1691" i="3" s="1"/>
  <c r="I1524" i="3" l="1"/>
  <c r="H1524" i="3"/>
  <c r="J1524" i="3" l="1"/>
  <c r="I955" i="3" l="1"/>
  <c r="H955" i="3"/>
  <c r="I402" i="3"/>
  <c r="H402" i="3"/>
  <c r="J955" i="3" l="1"/>
  <c r="J402" i="3"/>
  <c r="I524" i="3" l="1"/>
  <c r="H524" i="3"/>
  <c r="I940" i="3"/>
  <c r="H940" i="3"/>
  <c r="I601" i="3"/>
  <c r="J524" i="3" l="1"/>
  <c r="J601" i="3"/>
  <c r="J940" i="3"/>
  <c r="H1457" i="3"/>
  <c r="J1457" i="3" s="1"/>
  <c r="H1387" i="3"/>
  <c r="J1387" i="3" s="1"/>
  <c r="I1383" i="3"/>
  <c r="H1383" i="3"/>
  <c r="J1383" i="3" l="1"/>
  <c r="H667" i="3" l="1"/>
  <c r="I504" i="3" l="1"/>
  <c r="H504" i="3"/>
  <c r="J504" i="3" l="1"/>
  <c r="I1891" i="3"/>
  <c r="H1891" i="3"/>
  <c r="I68" i="3"/>
  <c r="H68" i="3"/>
  <c r="H267" i="3"/>
  <c r="H194" i="3"/>
  <c r="J194" i="3" s="1"/>
  <c r="J1891" i="3" l="1"/>
  <c r="J68" i="3"/>
  <c r="H1783" i="3"/>
  <c r="I758" i="3"/>
  <c r="H758" i="3"/>
  <c r="H1430" i="3"/>
  <c r="J1430" i="3" s="1"/>
  <c r="J758" i="3" l="1"/>
  <c r="I1149" i="3" l="1"/>
  <c r="H1149" i="3"/>
  <c r="J1149" i="3" l="1"/>
  <c r="H434" i="3"/>
  <c r="I480" i="3"/>
  <c r="H480" i="3"/>
  <c r="J480" i="3" l="1"/>
  <c r="I1109" i="3" l="1"/>
  <c r="H1109" i="3"/>
  <c r="J1109" i="3" l="1"/>
  <c r="I1103" i="3" l="1"/>
  <c r="H1103" i="3"/>
  <c r="I693" i="3"/>
  <c r="H693" i="3"/>
  <c r="J693" i="3" l="1"/>
  <c r="J1103" i="3"/>
  <c r="H1288" i="3"/>
  <c r="I329" i="3"/>
  <c r="H329" i="3"/>
  <c r="I164" i="3"/>
  <c r="H164" i="3"/>
  <c r="H173" i="3"/>
  <c r="J329" i="3" l="1"/>
  <c r="J164" i="3"/>
  <c r="I759" i="3"/>
  <c r="H759" i="3"/>
  <c r="J759" i="3" l="1"/>
  <c r="I1180" i="3" l="1"/>
  <c r="H1180" i="3"/>
  <c r="J1180" i="3" l="1"/>
  <c r="H401" i="3"/>
  <c r="I1243" i="3"/>
  <c r="H1243" i="3"/>
  <c r="H230" i="3"/>
  <c r="I137" i="3"/>
  <c r="H233" i="3"/>
  <c r="H1245" i="3"/>
  <c r="H278" i="3"/>
  <c r="J137" i="3" l="1"/>
  <c r="J1243" i="3"/>
  <c r="H1774" i="3"/>
  <c r="I690" i="3"/>
  <c r="H690" i="3"/>
  <c r="I526" i="3"/>
  <c r="H526" i="3"/>
  <c r="I754" i="3"/>
  <c r="H754" i="3"/>
  <c r="I652" i="3"/>
  <c r="H652" i="3"/>
  <c r="J652" i="3" l="1"/>
  <c r="J754" i="3"/>
  <c r="J690" i="3"/>
  <c r="J526" i="3"/>
  <c r="H912" i="3" l="1"/>
  <c r="H565" i="3"/>
  <c r="I1178" i="3"/>
  <c r="H1178" i="3"/>
  <c r="I1120" i="3"/>
  <c r="H1120" i="3"/>
  <c r="I428" i="3"/>
  <c r="H428" i="3"/>
  <c r="H1304" i="3"/>
  <c r="J428" i="3" l="1"/>
  <c r="J1178" i="3"/>
  <c r="J1120" i="3"/>
  <c r="H605" i="3"/>
  <c r="I25" i="3" l="1"/>
  <c r="H25" i="3"/>
  <c r="J25" i="3" l="1"/>
  <c r="I457" i="3" l="1"/>
  <c r="H457" i="3"/>
  <c r="I467" i="3"/>
  <c r="H467" i="3"/>
  <c r="I466" i="3"/>
  <c r="H466" i="3"/>
  <c r="I465" i="3"/>
  <c r="H465" i="3"/>
  <c r="I468" i="3"/>
  <c r="H468" i="3"/>
  <c r="I845" i="3"/>
  <c r="H845" i="3"/>
  <c r="J457" i="3" l="1"/>
  <c r="J468" i="3"/>
  <c r="J465" i="3"/>
  <c r="J467" i="3"/>
  <c r="J845" i="3"/>
  <c r="J466" i="3"/>
  <c r="H422" i="3"/>
  <c r="I425" i="3" l="1"/>
  <c r="H425" i="3"/>
  <c r="J425" i="3" l="1"/>
  <c r="I1159" i="3" l="1"/>
  <c r="H1159" i="3"/>
  <c r="J1159" i="3" l="1"/>
  <c r="I1152" i="3"/>
  <c r="H1152" i="3"/>
  <c r="J1152" i="3" l="1"/>
  <c r="I919" i="3"/>
  <c r="J919" i="3" l="1"/>
  <c r="I577" i="3"/>
  <c r="H577" i="3"/>
  <c r="J577" i="3" l="1"/>
  <c r="I119" i="3"/>
  <c r="H119" i="3"/>
  <c r="I78" i="3"/>
  <c r="I344" i="3"/>
  <c r="H344" i="3"/>
  <c r="H1670" i="3"/>
  <c r="J1670" i="3" s="1"/>
  <c r="I1553" i="3"/>
  <c r="H1553" i="3"/>
  <c r="I1550" i="3"/>
  <c r="H1550" i="3"/>
  <c r="J119" i="3" l="1"/>
  <c r="J1550" i="3"/>
  <c r="J344" i="3"/>
  <c r="J78" i="3"/>
  <c r="J1553" i="3"/>
  <c r="H640" i="3" l="1"/>
  <c r="H1167" i="3" l="1"/>
  <c r="I1796" i="3" l="1"/>
  <c r="H1796" i="3"/>
  <c r="J1796" i="3" l="1"/>
  <c r="I1789" i="3"/>
  <c r="J1789" i="3" l="1"/>
  <c r="I1140" i="3"/>
  <c r="H1140" i="3"/>
  <c r="I1148" i="3"/>
  <c r="H1148" i="3"/>
  <c r="J1140" i="3" l="1"/>
  <c r="J1148" i="3"/>
  <c r="I923" i="3"/>
  <c r="H923" i="3"/>
  <c r="I455" i="3"/>
  <c r="H455" i="3"/>
  <c r="I66" i="3"/>
  <c r="H66" i="3"/>
  <c r="I65" i="3"/>
  <c r="H65" i="3"/>
  <c r="H1717" i="3"/>
  <c r="J1717" i="3" s="1"/>
  <c r="H235" i="3"/>
  <c r="I235" i="3"/>
  <c r="J65" i="3" l="1"/>
  <c r="J455" i="3"/>
  <c r="J66" i="3"/>
  <c r="J923" i="3"/>
  <c r="J235" i="3"/>
  <c r="I1420" i="3" l="1"/>
  <c r="H1420" i="3"/>
  <c r="I1443" i="3"/>
  <c r="H1443" i="3"/>
  <c r="H1483" i="3"/>
  <c r="J1483" i="3" l="1"/>
  <c r="J1443" i="3"/>
  <c r="J1420" i="3"/>
  <c r="I1444" i="3"/>
  <c r="H1444" i="3"/>
  <c r="H1407" i="3"/>
  <c r="J1407" i="3" s="1"/>
  <c r="H1405" i="3"/>
  <c r="J1405" i="3" s="1"/>
  <c r="H1392" i="3"/>
  <c r="J1392" i="3" s="1"/>
  <c r="H1390" i="3"/>
  <c r="J1390" i="3" s="1"/>
  <c r="H1409" i="3"/>
  <c r="J1409" i="3" s="1"/>
  <c r="J1444" i="3" l="1"/>
  <c r="I579" i="3"/>
  <c r="H579" i="3"/>
  <c r="I1434" i="3"/>
  <c r="H1434" i="3"/>
  <c r="H1435" i="3"/>
  <c r="J1435" i="3" s="1"/>
  <c r="J1434" i="3" l="1"/>
  <c r="J579" i="3"/>
  <c r="I1361" i="3"/>
  <c r="H1360" i="3"/>
  <c r="J1360" i="3" s="1"/>
  <c r="H1361" i="3" l="1"/>
  <c r="J1361" i="3" s="1"/>
  <c r="H1590" i="3" l="1"/>
  <c r="J1590" i="3" s="1"/>
  <c r="H1427" i="3" l="1"/>
  <c r="I1380" i="3"/>
  <c r="H1380" i="3"/>
  <c r="J1380" i="3" l="1"/>
  <c r="J1427" i="3"/>
  <c r="I1634" i="3" l="1"/>
  <c r="H1634" i="3"/>
  <c r="J1634" i="3" l="1"/>
  <c r="H1621" i="3"/>
  <c r="J1621" i="3" s="1"/>
  <c r="H1609" i="3"/>
  <c r="J1609" i="3" s="1"/>
  <c r="H1561" i="3"/>
  <c r="J1561" i="3" s="1"/>
  <c r="I1592" i="3" l="1"/>
  <c r="H1592" i="3"/>
  <c r="I1628" i="3"/>
  <c r="H1628" i="3"/>
  <c r="I1623" i="3"/>
  <c r="H1623" i="3"/>
  <c r="I1620" i="3"/>
  <c r="H1620" i="3"/>
  <c r="I1525" i="3"/>
  <c r="H1525" i="3"/>
  <c r="J1620" i="3" l="1"/>
  <c r="J1592" i="3"/>
  <c r="J1525" i="3"/>
  <c r="J1623" i="3"/>
  <c r="J1628" i="3"/>
  <c r="I31" i="3" l="1"/>
  <c r="H31" i="3"/>
  <c r="J31" i="3" l="1"/>
  <c r="H1627" i="3"/>
  <c r="J1627" i="3" s="1"/>
  <c r="I527" i="3" l="1"/>
  <c r="H527" i="3"/>
  <c r="J527" i="3" l="1"/>
  <c r="H1913" i="3" l="1"/>
  <c r="H1911" i="3"/>
  <c r="I700" i="3" l="1"/>
  <c r="H700" i="3"/>
  <c r="J700" i="3" l="1"/>
  <c r="H1844" i="3"/>
  <c r="I998" i="3"/>
  <c r="H998" i="3"/>
  <c r="I984" i="3"/>
  <c r="H984" i="3"/>
  <c r="I666" i="3"/>
  <c r="H666" i="3"/>
  <c r="J998" i="3" l="1"/>
  <c r="J984" i="3"/>
  <c r="J666" i="3"/>
  <c r="H1533" i="3"/>
  <c r="I1464" i="3"/>
  <c r="H1464" i="3"/>
  <c r="J1533" i="3" l="1"/>
  <c r="J1464" i="3"/>
  <c r="I916" i="3" l="1"/>
  <c r="J916" i="3" l="1"/>
  <c r="I993" i="3" l="1"/>
  <c r="I783" i="3"/>
  <c r="H783" i="3"/>
  <c r="J783" i="3" l="1"/>
  <c r="J993" i="3"/>
  <c r="H902" i="3"/>
  <c r="H536" i="3"/>
  <c r="H413" i="3"/>
  <c r="H350" i="3"/>
  <c r="I1461" i="3" l="1"/>
  <c r="H1461" i="3"/>
  <c r="H1614" i="3"/>
  <c r="H1649" i="3"/>
  <c r="H1510" i="3"/>
  <c r="J1510" i="3" s="1"/>
  <c r="J1461" i="3" l="1"/>
  <c r="I1617" i="3" l="1"/>
  <c r="H1617" i="3"/>
  <c r="J1617" i="3" l="1"/>
  <c r="I1885" i="3" l="1"/>
  <c r="H1885" i="3"/>
  <c r="I1008" i="3"/>
  <c r="H1008" i="3"/>
  <c r="J1885" i="3" l="1"/>
  <c r="J1008" i="3"/>
  <c r="I722" i="3"/>
  <c r="H722" i="3"/>
  <c r="I1113" i="3"/>
  <c r="H1113" i="3"/>
  <c r="I646" i="3"/>
  <c r="H646" i="3"/>
  <c r="J722" i="3" l="1"/>
  <c r="J646" i="3"/>
  <c r="J1113" i="3"/>
  <c r="I1177" i="3"/>
  <c r="H1177" i="3"/>
  <c r="I1124" i="3"/>
  <c r="I990" i="3"/>
  <c r="H990" i="3"/>
  <c r="I1091" i="3"/>
  <c r="H1091" i="3"/>
  <c r="I918" i="3"/>
  <c r="H918" i="3"/>
  <c r="I986" i="3"/>
  <c r="H986" i="3"/>
  <c r="I574" i="3"/>
  <c r="H574" i="3"/>
  <c r="J986" i="3" l="1"/>
  <c r="J918" i="3"/>
  <c r="J1177" i="3"/>
  <c r="J1124" i="3"/>
  <c r="J1091" i="3"/>
  <c r="J990" i="3"/>
  <c r="J574" i="3"/>
  <c r="I760" i="3" l="1"/>
  <c r="H760" i="3"/>
  <c r="I143" i="3"/>
  <c r="J760" i="3" l="1"/>
  <c r="J143" i="3"/>
  <c r="I1793" i="3"/>
  <c r="H1793" i="3"/>
  <c r="I1899" i="3"/>
  <c r="H1899" i="3"/>
  <c r="I1897" i="3"/>
  <c r="H1897" i="3"/>
  <c r="I1898" i="3"/>
  <c r="H1898" i="3"/>
  <c r="J1897" i="3" l="1"/>
  <c r="J1793" i="3"/>
  <c r="J1899" i="3"/>
  <c r="J1898" i="3"/>
  <c r="I1356" i="3" l="1"/>
  <c r="H1356" i="3"/>
  <c r="I1353" i="3"/>
  <c r="H1353" i="3"/>
  <c r="J1353" i="3" l="1"/>
  <c r="J1356" i="3"/>
  <c r="I1244" i="3" l="1"/>
  <c r="H1244" i="3"/>
  <c r="I339" i="3"/>
  <c r="H339" i="3"/>
  <c r="H279" i="3"/>
  <c r="J1244" i="3" l="1"/>
  <c r="J339" i="3"/>
  <c r="H1267" i="3" l="1"/>
  <c r="I1316" i="3"/>
  <c r="H1316" i="3"/>
  <c r="J1316" i="3" l="1"/>
  <c r="H1861" i="3"/>
  <c r="I1006" i="3"/>
  <c r="H1006" i="3"/>
  <c r="I1005" i="3"/>
  <c r="H1005" i="3"/>
  <c r="I541" i="3"/>
  <c r="H541" i="3"/>
  <c r="J541" i="3" l="1"/>
  <c r="J1006" i="3"/>
  <c r="J1005" i="3"/>
  <c r="I807" i="3"/>
  <c r="H807" i="3"/>
  <c r="I806" i="3"/>
  <c r="I786" i="3"/>
  <c r="H786" i="3"/>
  <c r="H1079" i="3"/>
  <c r="H1235" i="3"/>
  <c r="H1272" i="3"/>
  <c r="H1231" i="3"/>
  <c r="H1265" i="3"/>
  <c r="H1279" i="3"/>
  <c r="H1269" i="3"/>
  <c r="J806" i="3" l="1"/>
  <c r="J807" i="3"/>
  <c r="J786" i="3"/>
  <c r="H1798" i="3"/>
  <c r="H968" i="3"/>
  <c r="H649" i="3"/>
  <c r="H647" i="3"/>
  <c r="I1485" i="3" l="1"/>
  <c r="H1485" i="3"/>
  <c r="I1482" i="3"/>
  <c r="H1482" i="3"/>
  <c r="J1482" i="3" l="1"/>
  <c r="J1485" i="3"/>
  <c r="I67" i="3"/>
  <c r="H67" i="3"/>
  <c r="J67" i="3" l="1"/>
  <c r="I1874" i="3" l="1"/>
  <c r="H1874" i="3"/>
  <c r="I1872" i="3"/>
  <c r="H1872" i="3"/>
  <c r="J1872" i="3" l="1"/>
  <c r="J1874" i="3"/>
  <c r="I1756" i="3"/>
  <c r="H1756" i="3"/>
  <c r="I1757" i="3"/>
  <c r="H1757" i="3"/>
  <c r="H1832" i="3"/>
  <c r="I1851" i="3"/>
  <c r="J1851" i="3" l="1"/>
  <c r="J1756" i="3"/>
  <c r="J1757" i="3"/>
  <c r="I1340" i="3"/>
  <c r="J1340" i="3" l="1"/>
  <c r="I676" i="3" l="1"/>
  <c r="H676" i="3"/>
  <c r="I229" i="3"/>
  <c r="J229" i="3" l="1"/>
  <c r="J676" i="3"/>
  <c r="I1625" i="3"/>
  <c r="H1625" i="3"/>
  <c r="H1517" i="3"/>
  <c r="J1517" i="3" s="1"/>
  <c r="J1625" i="3" l="1"/>
  <c r="I1304" i="3" l="1"/>
  <c r="J1304" i="3" l="1"/>
  <c r="H1681" i="3"/>
  <c r="J1681" i="3" s="1"/>
  <c r="H1513" i="3"/>
  <c r="J1513" i="3" s="1"/>
  <c r="H1512" i="3"/>
  <c r="J1512" i="3" s="1"/>
  <c r="H1511" i="3"/>
  <c r="J1511" i="3" s="1"/>
  <c r="I1209" i="3" l="1"/>
  <c r="H1209" i="3"/>
  <c r="I1446" i="3"/>
  <c r="H1446" i="3"/>
  <c r="J1446" i="3" l="1"/>
  <c r="J1209" i="3"/>
  <c r="I1449" i="3" l="1"/>
  <c r="H1449" i="3"/>
  <c r="H1554" i="3"/>
  <c r="I1615" i="3"/>
  <c r="H1615" i="3"/>
  <c r="H1552" i="3"/>
  <c r="J1552" i="3" l="1"/>
  <c r="J1615" i="3"/>
  <c r="J1449" i="3"/>
  <c r="J1554" i="3"/>
  <c r="H1401" i="3" l="1"/>
  <c r="I794" i="3"/>
  <c r="H794" i="3"/>
  <c r="I775" i="3"/>
  <c r="H775" i="3"/>
  <c r="I545" i="3"/>
  <c r="H545" i="3"/>
  <c r="I1108" i="3"/>
  <c r="H1108" i="3"/>
  <c r="I1062" i="3"/>
  <c r="H1062" i="3"/>
  <c r="I792" i="3"/>
  <c r="H792" i="3"/>
  <c r="H1086" i="3"/>
  <c r="I1086" i="3"/>
  <c r="I1085" i="3"/>
  <c r="H1085" i="3"/>
  <c r="I1541" i="3"/>
  <c r="H1541" i="3"/>
  <c r="J1062" i="3" l="1"/>
  <c r="J775" i="3"/>
  <c r="J1086" i="3"/>
  <c r="J1401" i="3"/>
  <c r="J794" i="3"/>
  <c r="J1085" i="3"/>
  <c r="J545" i="3"/>
  <c r="J1541" i="3"/>
  <c r="J792" i="3"/>
  <c r="J1108" i="3"/>
  <c r="I957" i="3" l="1"/>
  <c r="H957" i="3"/>
  <c r="I954" i="3"/>
  <c r="H954" i="3"/>
  <c r="I452" i="3"/>
  <c r="H452" i="3"/>
  <c r="I890" i="3"/>
  <c r="H890" i="3"/>
  <c r="I1104" i="3"/>
  <c r="H1104" i="3"/>
  <c r="I287" i="3"/>
  <c r="H287" i="3"/>
  <c r="I1440" i="3"/>
  <c r="H1440" i="3"/>
  <c r="I1586" i="3"/>
  <c r="H1586" i="3"/>
  <c r="J287" i="3" l="1"/>
  <c r="J452" i="3"/>
  <c r="J954" i="3"/>
  <c r="J1104" i="3"/>
  <c r="J957" i="3"/>
  <c r="J1440" i="3"/>
  <c r="J890" i="3"/>
  <c r="J1586" i="3"/>
  <c r="I720" i="3" l="1"/>
  <c r="H720" i="3"/>
  <c r="I1043" i="3"/>
  <c r="H1043" i="3"/>
  <c r="I989" i="3"/>
  <c r="H989" i="3"/>
  <c r="I1877" i="3"/>
  <c r="H1877" i="3"/>
  <c r="J720" i="3" l="1"/>
  <c r="J1877" i="3"/>
  <c r="J1043" i="3"/>
  <c r="J989" i="3"/>
  <c r="H1150" i="3" l="1"/>
  <c r="I809" i="3"/>
  <c r="H809" i="3"/>
  <c r="J809" i="3" l="1"/>
  <c r="I1374" i="3" l="1"/>
  <c r="H1374" i="3"/>
  <c r="H1375" i="3"/>
  <c r="J1374" i="3" l="1"/>
  <c r="J1375" i="3"/>
  <c r="H1447" i="3" l="1"/>
  <c r="I618" i="3"/>
  <c r="H618" i="3"/>
  <c r="H770" i="3"/>
  <c r="I770" i="3"/>
  <c r="I551" i="3"/>
  <c r="H551" i="3"/>
  <c r="I1153" i="3"/>
  <c r="H1153" i="3"/>
  <c r="I833" i="3"/>
  <c r="H833" i="3"/>
  <c r="I1650" i="3"/>
  <c r="H1650" i="3"/>
  <c r="J833" i="3" l="1"/>
  <c r="J1447" i="3"/>
  <c r="J618" i="3"/>
  <c r="J1153" i="3"/>
  <c r="J551" i="3"/>
  <c r="J770" i="3"/>
  <c r="J1650" i="3"/>
  <c r="H1488" i="3" l="1"/>
  <c r="J1488" i="3" l="1"/>
  <c r="I132" i="3" l="1"/>
  <c r="I991" i="3"/>
  <c r="H991" i="3"/>
  <c r="I1084" i="3"/>
  <c r="H1084" i="3"/>
  <c r="I1083" i="3"/>
  <c r="H1083" i="3"/>
  <c r="I789" i="3"/>
  <c r="H789" i="3"/>
  <c r="I910" i="3"/>
  <c r="I456" i="3"/>
  <c r="H456" i="3"/>
  <c r="I1489" i="3"/>
  <c r="H1489" i="3"/>
  <c r="H1582" i="3"/>
  <c r="J1582" i="3" s="1"/>
  <c r="J132" i="3" l="1"/>
  <c r="J991" i="3"/>
  <c r="J910" i="3"/>
  <c r="J456" i="3"/>
  <c r="J789" i="3"/>
  <c r="J1084" i="3"/>
  <c r="J1083" i="3"/>
  <c r="J1489" i="3"/>
  <c r="H1543" i="3"/>
  <c r="J1543" i="3" s="1"/>
  <c r="I1263" i="3" l="1"/>
  <c r="H1263" i="3"/>
  <c r="I1320" i="3"/>
  <c r="H1320" i="3"/>
  <c r="I1321" i="3"/>
  <c r="H1321" i="3"/>
  <c r="J1321" i="3" l="1"/>
  <c r="J1263" i="3"/>
  <c r="J1320" i="3"/>
  <c r="I1126" i="3" l="1"/>
  <c r="H1126" i="3"/>
  <c r="I1175" i="3"/>
  <c r="H1175" i="3"/>
  <c r="I764" i="3"/>
  <c r="H764" i="3"/>
  <c r="I580" i="3"/>
  <c r="H580" i="3"/>
  <c r="I584" i="3"/>
  <c r="H584" i="3"/>
  <c r="I924" i="3"/>
  <c r="H924" i="3"/>
  <c r="I798" i="3"/>
  <c r="H798" i="3"/>
  <c r="J764" i="3" l="1"/>
  <c r="J580" i="3"/>
  <c r="J1175" i="3"/>
  <c r="J798" i="3"/>
  <c r="J584" i="3"/>
  <c r="J924" i="3"/>
  <c r="J1126" i="3"/>
  <c r="H1417" i="3" l="1"/>
  <c r="J1417" i="3" s="1"/>
  <c r="H1416" i="3"/>
  <c r="J1416" i="3" s="1"/>
  <c r="I530" i="3" l="1"/>
  <c r="J530" i="3" l="1"/>
  <c r="H1251" i="3"/>
  <c r="I84" i="3" l="1"/>
  <c r="H84" i="3"/>
  <c r="J84" i="3" l="1"/>
  <c r="I683" i="3" l="1"/>
  <c r="H683" i="3"/>
  <c r="I1335" i="3"/>
  <c r="H1335" i="3"/>
  <c r="I120" i="3"/>
  <c r="H120" i="3"/>
  <c r="J1335" i="3" l="1"/>
  <c r="J683" i="3"/>
  <c r="J120" i="3"/>
  <c r="H1819" i="3" l="1"/>
  <c r="H894" i="3"/>
  <c r="H515" i="3"/>
  <c r="I717" i="3"/>
  <c r="H717" i="3"/>
  <c r="H1307" i="3"/>
  <c r="J717" i="3" l="1"/>
  <c r="H1660" i="3" l="1"/>
  <c r="J1660" i="3" s="1"/>
  <c r="I1504" i="3" l="1"/>
  <c r="H1504" i="3"/>
  <c r="H1538" i="3"/>
  <c r="J1538" i="3" l="1"/>
  <c r="J1504" i="3"/>
  <c r="I408" i="3"/>
  <c r="H408" i="3"/>
  <c r="J408" i="3" l="1"/>
  <c r="I994" i="3"/>
  <c r="H994" i="3"/>
  <c r="H987" i="3"/>
  <c r="I987" i="3"/>
  <c r="H1803" i="3"/>
  <c r="J987" i="3" l="1"/>
  <c r="J994" i="3"/>
  <c r="H1664" i="3"/>
  <c r="H1637" i="3"/>
  <c r="I1225" i="3" l="1"/>
  <c r="H1225" i="3"/>
  <c r="I1224" i="3"/>
  <c r="H1224" i="3"/>
  <c r="I1223" i="3"/>
  <c r="H1223" i="3"/>
  <c r="J1224" i="3" l="1"/>
  <c r="J1225" i="3"/>
  <c r="J1223" i="3"/>
  <c r="I988" i="3"/>
  <c r="H988" i="3"/>
  <c r="I664" i="3"/>
  <c r="H664" i="3"/>
  <c r="H696" i="3"/>
  <c r="J664" i="3" l="1"/>
  <c r="J988" i="3"/>
  <c r="H1878" i="3" l="1"/>
  <c r="I518" i="3"/>
  <c r="H518" i="3"/>
  <c r="J518" i="3" l="1"/>
  <c r="I211" i="3" l="1"/>
  <c r="H211" i="3"/>
  <c r="J211" i="3" l="1"/>
  <c r="H54" i="3"/>
  <c r="H1246" i="3"/>
  <c r="I1831" i="3" l="1"/>
  <c r="H1831" i="3"/>
  <c r="I1164" i="3"/>
  <c r="H1164" i="3"/>
  <c r="I903" i="3"/>
  <c r="H903" i="3"/>
  <c r="I651" i="3"/>
  <c r="H651" i="3"/>
  <c r="I816" i="3"/>
  <c r="H816" i="3"/>
  <c r="J816" i="3" l="1"/>
  <c r="J651" i="3"/>
  <c r="J903" i="3"/>
  <c r="J1164" i="3"/>
  <c r="J1831" i="3"/>
  <c r="I785" i="3" l="1"/>
  <c r="H785" i="3"/>
  <c r="H784" i="3"/>
  <c r="H1721" i="3"/>
  <c r="I1720" i="3"/>
  <c r="H374" i="3"/>
  <c r="H177" i="3"/>
  <c r="J785" i="3" l="1"/>
  <c r="J1720" i="3"/>
  <c r="I680" i="3" l="1"/>
  <c r="H680" i="3"/>
  <c r="I1296" i="3"/>
  <c r="H1296" i="3"/>
  <c r="H1729" i="3"/>
  <c r="H1327" i="3"/>
  <c r="I196" i="3"/>
  <c r="H196" i="3"/>
  <c r="H13" i="3"/>
  <c r="J196" i="3" l="1"/>
  <c r="J1296" i="3"/>
  <c r="J680" i="3"/>
  <c r="I1214" i="3"/>
  <c r="H1214" i="3"/>
  <c r="J1214" i="3" l="1"/>
  <c r="H442" i="3" l="1"/>
  <c r="H432" i="3"/>
  <c r="I860" i="3" l="1"/>
  <c r="H860" i="3"/>
  <c r="J860" i="3" l="1"/>
  <c r="I1452" i="3"/>
  <c r="H1452" i="3"/>
  <c r="J1452" i="3" l="1"/>
  <c r="H1509" i="3"/>
  <c r="J1509" i="3" s="1"/>
  <c r="J1500" i="3"/>
  <c r="I716" i="3" l="1"/>
  <c r="H716" i="3"/>
  <c r="J716" i="3" l="1"/>
  <c r="I741" i="3" l="1"/>
  <c r="H741" i="3"/>
  <c r="J741" i="3" l="1"/>
  <c r="I271" i="3" l="1"/>
  <c r="H271" i="3"/>
  <c r="I1137" i="3"/>
  <c r="H1137" i="3"/>
  <c r="J271" i="3" l="1"/>
  <c r="J1137" i="3"/>
  <c r="I812" i="3"/>
  <c r="H812" i="3"/>
  <c r="J812" i="3" l="1"/>
  <c r="I1217" i="3"/>
  <c r="H1217" i="3"/>
  <c r="I1210" i="3"/>
  <c r="H1210" i="3"/>
  <c r="I288" i="3"/>
  <c r="H288" i="3"/>
  <c r="I1480" i="3"/>
  <c r="H1480" i="3"/>
  <c r="H1673" i="3"/>
  <c r="J1673" i="3" s="1"/>
  <c r="H1065" i="3"/>
  <c r="I1065" i="3"/>
  <c r="H767" i="3"/>
  <c r="I767" i="3"/>
  <c r="I1591" i="3"/>
  <c r="H1591" i="3"/>
  <c r="H1622" i="3"/>
  <c r="J1622" i="3" s="1"/>
  <c r="H1624" i="3"/>
  <c r="J1624" i="3" s="1"/>
  <c r="I1598" i="3"/>
  <c r="H1598" i="3"/>
  <c r="I1503" i="3"/>
  <c r="H1503" i="3"/>
  <c r="I1515" i="3"/>
  <c r="H1515" i="3"/>
  <c r="I1758" i="3"/>
  <c r="H1758" i="3"/>
  <c r="I742" i="3"/>
  <c r="H742" i="3"/>
  <c r="I907" i="3"/>
  <c r="H907" i="3"/>
  <c r="I554" i="3"/>
  <c r="H554" i="3"/>
  <c r="H1676" i="3"/>
  <c r="J1676" i="3" s="1"/>
  <c r="I744" i="3"/>
  <c r="H744" i="3"/>
  <c r="H748" i="3"/>
  <c r="I974" i="3"/>
  <c r="I1139" i="3"/>
  <c r="H1139" i="3"/>
  <c r="I1842" i="3"/>
  <c r="H1842" i="3"/>
  <c r="I718" i="3"/>
  <c r="H718" i="3"/>
  <c r="I1042" i="3"/>
  <c r="H1042" i="3"/>
  <c r="I747" i="3"/>
  <c r="H747" i="3"/>
  <c r="I1117" i="3"/>
  <c r="H1117" i="3"/>
  <c r="I1163" i="3"/>
  <c r="H1163" i="3"/>
  <c r="I276" i="3"/>
  <c r="H276" i="3"/>
  <c r="I802" i="3"/>
  <c r="H802" i="3"/>
  <c r="I743" i="3"/>
  <c r="H743" i="3"/>
  <c r="I1456" i="3"/>
  <c r="H1456" i="3"/>
  <c r="I1282" i="3"/>
  <c r="H1282" i="3"/>
  <c r="I1382" i="3"/>
  <c r="H1382" i="3"/>
  <c r="I20" i="3"/>
  <c r="H20" i="3"/>
  <c r="I978" i="3"/>
  <c r="I735" i="3"/>
  <c r="H735" i="3"/>
  <c r="I552" i="3"/>
  <c r="H552" i="3"/>
  <c r="I727" i="3"/>
  <c r="H727" i="3"/>
  <c r="H1238" i="3"/>
  <c r="I1844" i="3"/>
  <c r="I1004" i="3"/>
  <c r="H1004" i="3"/>
  <c r="I615" i="3"/>
  <c r="H615" i="3"/>
  <c r="I719" i="3"/>
  <c r="H719" i="3"/>
  <c r="I192" i="3"/>
  <c r="H167" i="3"/>
  <c r="J167" i="3" s="1"/>
  <c r="H224" i="3"/>
  <c r="J224" i="3" s="1"/>
  <c r="I1873" i="3"/>
  <c r="H1873" i="3"/>
  <c r="I1045" i="3"/>
  <c r="H1045" i="3"/>
  <c r="I1884" i="3"/>
  <c r="H1884" i="3"/>
  <c r="I1779" i="3"/>
  <c r="H1779" i="3"/>
  <c r="I1337" i="3"/>
  <c r="H1337" i="3"/>
  <c r="I406" i="3"/>
  <c r="H406" i="3"/>
  <c r="H393" i="3"/>
  <c r="I814" i="3"/>
  <c r="H814" i="3"/>
  <c r="I1014" i="3"/>
  <c r="H1014" i="3"/>
  <c r="I687" i="3"/>
  <c r="H687" i="3"/>
  <c r="I1170" i="3"/>
  <c r="H1170" i="3"/>
  <c r="H1354" i="3"/>
  <c r="J1354" i="3" s="1"/>
  <c r="H1431" i="3"/>
  <c r="I269" i="3"/>
  <c r="H269" i="3"/>
  <c r="I138" i="3"/>
  <c r="H138" i="3"/>
  <c r="H53" i="3"/>
  <c r="I53" i="3"/>
  <c r="I1056" i="3"/>
  <c r="H1056" i="3"/>
  <c r="I755" i="3"/>
  <c r="H755" i="3"/>
  <c r="I1773" i="3"/>
  <c r="H1773" i="3"/>
  <c r="I1114" i="3"/>
  <c r="H1114" i="3"/>
  <c r="I1169" i="3"/>
  <c r="H1169" i="3"/>
  <c r="I1886" i="3"/>
  <c r="H1886" i="3"/>
  <c r="I1813" i="3"/>
  <c r="H1813" i="3"/>
  <c r="I1278" i="3"/>
  <c r="H1278" i="3"/>
  <c r="I142" i="3"/>
  <c r="I30" i="3"/>
  <c r="H30" i="3"/>
  <c r="H245" i="3"/>
  <c r="I245" i="3"/>
  <c r="H246" i="3"/>
  <c r="I246" i="3"/>
  <c r="H617" i="3"/>
  <c r="I1155" i="3"/>
  <c r="H1155" i="3"/>
  <c r="I1880" i="3"/>
  <c r="H1880" i="3"/>
  <c r="I1881" i="3"/>
  <c r="H1881" i="3"/>
  <c r="I1176" i="3"/>
  <c r="I1201" i="3"/>
  <c r="H1201" i="3"/>
  <c r="I1122" i="3"/>
  <c r="H1122" i="3"/>
  <c r="I459" i="3"/>
  <c r="H459" i="3"/>
  <c r="I852" i="3"/>
  <c r="H852" i="3"/>
  <c r="I475" i="3"/>
  <c r="H475" i="3"/>
  <c r="I505" i="3"/>
  <c r="H505" i="3"/>
  <c r="I831" i="3"/>
  <c r="H831" i="3"/>
  <c r="H492" i="3"/>
  <c r="I492" i="3"/>
  <c r="I1336" i="3"/>
  <c r="H1336" i="3"/>
  <c r="I1733" i="3"/>
  <c r="H1733" i="3"/>
  <c r="I1735" i="3"/>
  <c r="H1735" i="3"/>
  <c r="I343" i="3"/>
  <c r="H343" i="3"/>
  <c r="H1686" i="3"/>
  <c r="J1686" i="3" s="1"/>
  <c r="H1696" i="3"/>
  <c r="J1696" i="3" s="1"/>
  <c r="J1714" i="3"/>
  <c r="J1664" i="3"/>
  <c r="H1663" i="3"/>
  <c r="J1663" i="3" s="1"/>
  <c r="H1666" i="3"/>
  <c r="H1559" i="3"/>
  <c r="J1559" i="3" s="1"/>
  <c r="H1641" i="3"/>
  <c r="J1641" i="3" s="1"/>
  <c r="H1567" i="3"/>
  <c r="J1567" i="3" s="1"/>
  <c r="I1542" i="3"/>
  <c r="H1542" i="3"/>
  <c r="I215" i="3"/>
  <c r="H215" i="3"/>
  <c r="I79" i="3"/>
  <c r="H79" i="3"/>
  <c r="H1902" i="3"/>
  <c r="H1889" i="3"/>
  <c r="H1827" i="3"/>
  <c r="H1805" i="3"/>
  <c r="H1804" i="3"/>
  <c r="H1800" i="3"/>
  <c r="H1781" i="3"/>
  <c r="H1761" i="3"/>
  <c r="H1725" i="3"/>
  <c r="H1724" i="3"/>
  <c r="H1723" i="3"/>
  <c r="H1143" i="3"/>
  <c r="H1090" i="3"/>
  <c r="H1089" i="3"/>
  <c r="H1088" i="3"/>
  <c r="H1011" i="3"/>
  <c r="H1002" i="3"/>
  <c r="H997" i="3"/>
  <c r="H971" i="3"/>
  <c r="H921" i="3"/>
  <c r="H878" i="3"/>
  <c r="H684" i="3"/>
  <c r="H184" i="3"/>
  <c r="H1692" i="3"/>
  <c r="J1692" i="3" s="1"/>
  <c r="H1680" i="3"/>
  <c r="J1680" i="3" s="1"/>
  <c r="I218" i="3"/>
  <c r="H218" i="3"/>
  <c r="H1785" i="3"/>
  <c r="I150" i="3"/>
  <c r="H150" i="3"/>
  <c r="I1219" i="3"/>
  <c r="H1219" i="3"/>
  <c r="I1218" i="3"/>
  <c r="H1218" i="3"/>
  <c r="I1216" i="3"/>
  <c r="H1216" i="3"/>
  <c r="H972" i="3"/>
  <c r="H973" i="3"/>
  <c r="I973" i="3"/>
  <c r="I972" i="3"/>
  <c r="I656" i="3"/>
  <c r="I252" i="3"/>
  <c r="H252" i="3"/>
  <c r="I1618" i="3"/>
  <c r="H1618" i="3"/>
  <c r="H1555" i="3"/>
  <c r="J1555" i="3" s="1"/>
  <c r="H962" i="3"/>
  <c r="H592" i="3"/>
  <c r="I761" i="3"/>
  <c r="H761" i="3"/>
  <c r="I638" i="3"/>
  <c r="H638" i="3"/>
  <c r="I726" i="3"/>
  <c r="H726" i="3"/>
  <c r="H1695" i="3"/>
  <c r="J1695" i="3" s="1"/>
  <c r="I977" i="3"/>
  <c r="H977" i="3"/>
  <c r="I674" i="3"/>
  <c r="H674" i="3"/>
  <c r="I788" i="3"/>
  <c r="I1154" i="3"/>
  <c r="H1154" i="3"/>
  <c r="I1082" i="3"/>
  <c r="H1082" i="3"/>
  <c r="I712" i="3"/>
  <c r="H712" i="3"/>
  <c r="I948" i="3"/>
  <c r="H948" i="3"/>
  <c r="I1808" i="3"/>
  <c r="H1808" i="3"/>
  <c r="H1460" i="3"/>
  <c r="J1460" i="3" s="1"/>
  <c r="H1412" i="3"/>
  <c r="H1611" i="3"/>
  <c r="J1611" i="3" s="1"/>
  <c r="I419" i="3"/>
  <c r="H419" i="3"/>
  <c r="H1702" i="3"/>
  <c r="J1702" i="3" s="1"/>
  <c r="I1579" i="3"/>
  <c r="H1579" i="3"/>
  <c r="I1323" i="3"/>
  <c r="H1323" i="3"/>
  <c r="H1689" i="3"/>
  <c r="J1689" i="3" s="1"/>
  <c r="I345" i="3"/>
  <c r="H345" i="3"/>
  <c r="I1338" i="3"/>
  <c r="H1338" i="3"/>
  <c r="I1775" i="3"/>
  <c r="H1775" i="3"/>
  <c r="I1858" i="3"/>
  <c r="H1858" i="3"/>
  <c r="I1055" i="3"/>
  <c r="H1055" i="3"/>
  <c r="I750" i="3"/>
  <c r="H750" i="3"/>
  <c r="H1682" i="3"/>
  <c r="J1682" i="3" s="1"/>
  <c r="H1904" i="3"/>
  <c r="H1894" i="3"/>
  <c r="H1344" i="3"/>
  <c r="H1343" i="3"/>
  <c r="H1746" i="3"/>
  <c r="J1746" i="3" s="1"/>
  <c r="H1745" i="3"/>
  <c r="J1745" i="3" s="1"/>
  <c r="H1742" i="3"/>
  <c r="J1742" i="3" s="1"/>
  <c r="H1741" i="3"/>
  <c r="J1741" i="3" s="1"/>
  <c r="H1478" i="3"/>
  <c r="J1478" i="3" s="1"/>
  <c r="H1436" i="3"/>
  <c r="J1436" i="3" s="1"/>
  <c r="H1437" i="3"/>
  <c r="J1437" i="3" s="1"/>
  <c r="H887" i="3"/>
  <c r="H872" i="3"/>
  <c r="H864" i="3"/>
  <c r="H858" i="3"/>
  <c r="H841" i="3"/>
  <c r="I795" i="3"/>
  <c r="H795" i="3"/>
  <c r="H801" i="3"/>
  <c r="H800" i="3"/>
  <c r="H799" i="3"/>
  <c r="H739" i="3"/>
  <c r="I1050" i="3"/>
  <c r="H1050" i="3"/>
  <c r="H1049" i="3"/>
  <c r="H1048" i="3"/>
  <c r="I1030" i="3"/>
  <c r="H1030" i="3"/>
  <c r="I1037" i="3"/>
  <c r="H1037" i="3"/>
  <c r="H1029" i="3"/>
  <c r="I713" i="3"/>
  <c r="H713" i="3"/>
  <c r="H1016" i="3"/>
  <c r="I1017" i="3"/>
  <c r="H1017" i="3"/>
  <c r="I703" i="3"/>
  <c r="H703" i="3"/>
  <c r="H963" i="3"/>
  <c r="H653" i="3"/>
  <c r="H943" i="3"/>
  <c r="H942" i="3"/>
  <c r="I609" i="3"/>
  <c r="H609" i="3"/>
  <c r="H603" i="3"/>
  <c r="H600" i="3"/>
  <c r="I1166" i="3"/>
  <c r="H1166" i="3"/>
  <c r="H1151" i="3"/>
  <c r="H926" i="3"/>
  <c r="I912" i="3"/>
  <c r="H582" i="3"/>
  <c r="H578" i="3"/>
  <c r="I564" i="3"/>
  <c r="H564" i="3"/>
  <c r="H900" i="3"/>
  <c r="I523" i="3"/>
  <c r="H523" i="3"/>
  <c r="I547" i="3"/>
  <c r="H547" i="3"/>
  <c r="I525" i="3"/>
  <c r="H525" i="3"/>
  <c r="H496" i="3"/>
  <c r="H491" i="3"/>
  <c r="H479" i="3"/>
  <c r="I423" i="3"/>
  <c r="H423" i="3"/>
  <c r="H395" i="3"/>
  <c r="H371" i="3"/>
  <c r="I365" i="3"/>
  <c r="H365" i="3"/>
  <c r="H356" i="3"/>
  <c r="I330" i="3"/>
  <c r="H282" i="3"/>
  <c r="I231" i="3"/>
  <c r="H197" i="3"/>
  <c r="H190" i="3"/>
  <c r="J190" i="3" s="1"/>
  <c r="I121" i="3"/>
  <c r="H121" i="3"/>
  <c r="I1064" i="3"/>
  <c r="H1064" i="3"/>
  <c r="I1061" i="3"/>
  <c r="H1061" i="3"/>
  <c r="I1250" i="3"/>
  <c r="H1250" i="3"/>
  <c r="I762" i="3"/>
  <c r="H762" i="3"/>
  <c r="H820" i="3"/>
  <c r="I939" i="3"/>
  <c r="H939" i="3"/>
  <c r="I599" i="3"/>
  <c r="H599" i="3"/>
  <c r="I300" i="3"/>
  <c r="H300" i="3"/>
  <c r="I686" i="3"/>
  <c r="H686" i="3"/>
  <c r="I817" i="3"/>
  <c r="H817" i="3"/>
  <c r="I688" i="3"/>
  <c r="H688" i="3"/>
  <c r="I702" i="3"/>
  <c r="H702" i="3"/>
  <c r="I267" i="3"/>
  <c r="I612" i="3"/>
  <c r="H612" i="3"/>
  <c r="I611" i="3"/>
  <c r="H611" i="3"/>
  <c r="I694" i="3"/>
  <c r="H694" i="3"/>
  <c r="I114" i="3"/>
  <c r="H114" i="3"/>
  <c r="I1027" i="3"/>
  <c r="H1027" i="3"/>
  <c r="I1584" i="3"/>
  <c r="H1584" i="3"/>
  <c r="I951" i="3"/>
  <c r="H951" i="3"/>
  <c r="I620" i="3"/>
  <c r="H620" i="3"/>
  <c r="I619" i="3"/>
  <c r="H619" i="3"/>
  <c r="I1001" i="3"/>
  <c r="H1001" i="3"/>
  <c r="I270" i="3"/>
  <c r="H270" i="3"/>
  <c r="I1269" i="3"/>
  <c r="I1315" i="3"/>
  <c r="H1315" i="3"/>
  <c r="H1697" i="3"/>
  <c r="J1697" i="3" s="1"/>
  <c r="I661" i="3"/>
  <c r="H661" i="3"/>
  <c r="I811" i="3"/>
  <c r="H811" i="3"/>
  <c r="I1094" i="3"/>
  <c r="H1094" i="3"/>
  <c r="H69" i="3"/>
  <c r="J69" i="3" s="1"/>
  <c r="I797" i="3"/>
  <c r="H797" i="3"/>
  <c r="I1213" i="3"/>
  <c r="H1213" i="3"/>
  <c r="I1326" i="3"/>
  <c r="H1326" i="3"/>
  <c r="H1752" i="3"/>
  <c r="J1752" i="3" s="1"/>
  <c r="H1751" i="3"/>
  <c r="J1751" i="3" s="1"/>
  <c r="H1750" i="3"/>
  <c r="J1750" i="3" s="1"/>
  <c r="H1749" i="3"/>
  <c r="J1749" i="3" s="1"/>
  <c r="I1855" i="3"/>
  <c r="H1855" i="3"/>
  <c r="I1854" i="3"/>
  <c r="H1854" i="3"/>
  <c r="I230" i="3"/>
  <c r="H1669" i="3"/>
  <c r="J1669" i="3" s="1"/>
  <c r="H1324" i="3"/>
  <c r="I1277" i="3"/>
  <c r="H1277" i="3"/>
  <c r="H561" i="3"/>
  <c r="I561" i="3"/>
  <c r="H562" i="3"/>
  <c r="I562" i="3"/>
  <c r="H751" i="3"/>
  <c r="I416" i="3"/>
  <c r="H416" i="3"/>
  <c r="I944" i="3"/>
  <c r="H1076" i="3"/>
  <c r="H698" i="3"/>
  <c r="H1895" i="3"/>
  <c r="H1868" i="3"/>
  <c r="H1769" i="3"/>
  <c r="H1087" i="3"/>
  <c r="H1039" i="3"/>
  <c r="H1038" i="3"/>
  <c r="H803" i="3"/>
  <c r="H781" i="3"/>
  <c r="H444" i="3"/>
  <c r="H407" i="3"/>
  <c r="H359" i="3"/>
  <c r="H379" i="3"/>
  <c r="H1632" i="3"/>
  <c r="H1146" i="3"/>
  <c r="H378" i="3"/>
  <c r="H373" i="3"/>
  <c r="H320" i="3"/>
  <c r="H295" i="3"/>
  <c r="H1915" i="3"/>
  <c r="H1914" i="3"/>
  <c r="H1912" i="3"/>
  <c r="H1909" i="3"/>
  <c r="H1908" i="3"/>
  <c r="H1907" i="3"/>
  <c r="H1905" i="3"/>
  <c r="H1903" i="3"/>
  <c r="H1901" i="3"/>
  <c r="H1900" i="3"/>
  <c r="H1892" i="3"/>
  <c r="H1882" i="3"/>
  <c r="H1876" i="3"/>
  <c r="H1871" i="3"/>
  <c r="H1869" i="3"/>
  <c r="H1867" i="3"/>
  <c r="H1865" i="3"/>
  <c r="H1864" i="3"/>
  <c r="H1863" i="3"/>
  <c r="H1862" i="3"/>
  <c r="H1856" i="3"/>
  <c r="H1852" i="3"/>
  <c r="H1850" i="3"/>
  <c r="H1849" i="3"/>
  <c r="H1848" i="3"/>
  <c r="H1847" i="3"/>
  <c r="H1846" i="3"/>
  <c r="H828" i="3"/>
  <c r="H825" i="3"/>
  <c r="H826" i="3"/>
  <c r="H1838" i="3"/>
  <c r="H1830" i="3"/>
  <c r="H1829" i="3"/>
  <c r="H1828" i="3"/>
  <c r="H1826" i="3"/>
  <c r="H1825" i="3"/>
  <c r="H1824" i="3"/>
  <c r="H1823" i="3"/>
  <c r="H1821" i="3"/>
  <c r="H1820" i="3"/>
  <c r="H1818" i="3"/>
  <c r="H1817" i="3"/>
  <c r="H1814" i="3"/>
  <c r="H1811" i="3"/>
  <c r="H1810" i="3"/>
  <c r="H1806" i="3"/>
  <c r="H1802" i="3"/>
  <c r="H1801" i="3"/>
  <c r="H1799" i="3"/>
  <c r="H1795" i="3"/>
  <c r="H1794" i="3"/>
  <c r="H1788" i="3"/>
  <c r="H1786" i="3"/>
  <c r="H1784" i="3"/>
  <c r="H1780" i="3"/>
  <c r="H1777" i="3"/>
  <c r="H1778" i="3"/>
  <c r="H1772" i="3"/>
  <c r="H1770" i="3"/>
  <c r="H1767" i="3"/>
  <c r="H1766" i="3"/>
  <c r="H1765" i="3"/>
  <c r="H1763" i="3"/>
  <c r="H1762" i="3"/>
  <c r="H1760" i="3"/>
  <c r="H1759" i="3"/>
  <c r="H1744" i="3"/>
  <c r="H1739" i="3"/>
  <c r="H1732" i="3"/>
  <c r="J1732" i="3" s="1"/>
  <c r="H1731" i="3"/>
  <c r="J1731" i="3" s="1"/>
  <c r="H1730" i="3"/>
  <c r="J1730" i="3" s="1"/>
  <c r="H1734" i="3"/>
  <c r="J1734" i="3" s="1"/>
  <c r="H1727" i="3"/>
  <c r="H1718" i="3"/>
  <c r="J1718" i="3" s="1"/>
  <c r="H1716" i="3"/>
  <c r="J1716" i="3" s="1"/>
  <c r="H1715" i="3"/>
  <c r="J1715" i="3" s="1"/>
  <c r="H1713" i="3"/>
  <c r="J1713" i="3" s="1"/>
  <c r="H1712" i="3"/>
  <c r="J1712" i="3" s="1"/>
  <c r="H1710" i="3"/>
  <c r="J1710" i="3" s="1"/>
  <c r="H1709" i="3"/>
  <c r="J1709" i="3" s="1"/>
  <c r="H1707" i="3"/>
  <c r="J1707" i="3" s="1"/>
  <c r="H1433" i="3"/>
  <c r="J1433" i="3" s="1"/>
  <c r="H1705" i="3"/>
  <c r="J1705" i="3" s="1"/>
  <c r="H1703" i="3"/>
  <c r="J1703" i="3" s="1"/>
  <c r="H1700" i="3"/>
  <c r="J1700" i="3" s="1"/>
  <c r="H1699" i="3"/>
  <c r="J1699" i="3" s="1"/>
  <c r="H1698" i="3"/>
  <c r="J1698" i="3" s="1"/>
  <c r="H1693" i="3"/>
  <c r="J1693" i="3" s="1"/>
  <c r="H1690" i="3"/>
  <c r="J1690" i="3" s="1"/>
  <c r="H1688" i="3"/>
  <c r="J1688" i="3" s="1"/>
  <c r="H1687" i="3"/>
  <c r="J1687" i="3" s="1"/>
  <c r="H1685" i="3"/>
  <c r="J1685" i="3" s="1"/>
  <c r="H1683" i="3"/>
  <c r="J1683" i="3" s="1"/>
  <c r="H1679" i="3"/>
  <c r="J1679" i="3" s="1"/>
  <c r="H1678" i="3"/>
  <c r="J1678" i="3" s="1"/>
  <c r="H1677" i="3"/>
  <c r="J1677" i="3" s="1"/>
  <c r="H1675" i="3"/>
  <c r="J1675" i="3" s="1"/>
  <c r="H1667" i="3"/>
  <c r="H1662" i="3"/>
  <c r="H1661" i="3"/>
  <c r="J1661" i="3" s="1"/>
  <c r="J1614" i="3"/>
  <c r="H1659" i="3"/>
  <c r="H1658" i="3"/>
  <c r="H1657" i="3"/>
  <c r="J1657" i="3" s="1"/>
  <c r="H1656" i="3"/>
  <c r="H1655" i="3"/>
  <c r="H1654" i="3"/>
  <c r="J1654" i="3" s="1"/>
  <c r="H1558" i="3"/>
  <c r="J1558" i="3" s="1"/>
  <c r="H1652" i="3"/>
  <c r="H1651" i="3"/>
  <c r="H1647" i="3"/>
  <c r="J1647" i="3" s="1"/>
  <c r="H1646" i="3"/>
  <c r="J1649" i="3"/>
  <c r="H1645" i="3"/>
  <c r="H1644" i="3"/>
  <c r="J1644" i="3" s="1"/>
  <c r="H1643" i="3"/>
  <c r="J1643" i="3" s="1"/>
  <c r="H1642" i="3"/>
  <c r="H1640" i="3"/>
  <c r="H1639" i="3"/>
  <c r="H1636" i="3"/>
  <c r="J1636" i="3" s="1"/>
  <c r="H1633" i="3"/>
  <c r="J1633" i="3" s="1"/>
  <c r="H1631" i="3"/>
  <c r="H1612" i="3"/>
  <c r="J1612" i="3" s="1"/>
  <c r="H1610" i="3"/>
  <c r="J1610" i="3" s="1"/>
  <c r="H1605" i="3"/>
  <c r="H1604" i="3"/>
  <c r="J1604" i="3" s="1"/>
  <c r="H1603" i="3"/>
  <c r="J1603" i="3" s="1"/>
  <c r="H1602" i="3"/>
  <c r="J1602" i="3" s="1"/>
  <c r="H1601" i="3"/>
  <c r="H1600" i="3"/>
  <c r="H1599" i="3"/>
  <c r="J1599" i="3" s="1"/>
  <c r="H1594" i="3"/>
  <c r="H1589" i="3"/>
  <c r="J1589" i="3" s="1"/>
  <c r="H1587" i="3"/>
  <c r="J1587" i="3" s="1"/>
  <c r="H1583" i="3"/>
  <c r="J1583" i="3" s="1"/>
  <c r="H1580" i="3"/>
  <c r="J1580" i="3" s="1"/>
  <c r="H1578" i="3"/>
  <c r="J1578" i="3" s="1"/>
  <c r="H1577" i="3"/>
  <c r="J1577" i="3" s="1"/>
  <c r="H1576" i="3"/>
  <c r="H1575" i="3"/>
  <c r="J1575" i="3" s="1"/>
  <c r="H1574" i="3"/>
  <c r="J1574" i="3" s="1"/>
  <c r="H1571" i="3"/>
  <c r="H1569" i="3"/>
  <c r="J1569" i="3" s="1"/>
  <c r="H1568" i="3"/>
  <c r="J1568" i="3" s="1"/>
  <c r="H1566" i="3"/>
  <c r="J1566" i="3" s="1"/>
  <c r="H1565" i="3"/>
  <c r="J1565" i="3" s="1"/>
  <c r="H1564" i="3"/>
  <c r="J1564" i="3" s="1"/>
  <c r="H1563" i="3"/>
  <c r="J1563" i="3" s="1"/>
  <c r="H1562" i="3"/>
  <c r="J1562" i="3" s="1"/>
  <c r="H1549" i="3"/>
  <c r="J1549" i="3" s="1"/>
  <c r="H1546" i="3"/>
  <c r="J1546" i="3" s="1"/>
  <c r="H1545" i="3"/>
  <c r="J1545" i="3" s="1"/>
  <c r="H1468" i="3"/>
  <c r="J1468" i="3" s="1"/>
  <c r="H1467" i="3"/>
  <c r="H1466" i="3"/>
  <c r="J1466" i="3" s="1"/>
  <c r="H1465" i="3"/>
  <c r="J1465" i="3" s="1"/>
  <c r="H1539" i="3"/>
  <c r="J1539" i="3" s="1"/>
  <c r="H1536" i="3"/>
  <c r="H1534" i="3"/>
  <c r="H1528" i="3"/>
  <c r="H1522" i="3"/>
  <c r="J1522" i="3" s="1"/>
  <c r="H1508" i="3"/>
  <c r="J1508" i="3" s="1"/>
  <c r="H1507" i="3"/>
  <c r="J1507" i="3" s="1"/>
  <c r="H1506" i="3"/>
  <c r="J1506" i="3" s="1"/>
  <c r="H1505" i="3"/>
  <c r="J1505" i="3" s="1"/>
  <c r="H1498" i="3"/>
  <c r="J1498" i="3" s="1"/>
  <c r="H1497" i="3"/>
  <c r="H1496" i="3"/>
  <c r="J1496" i="3" s="1"/>
  <c r="H1495" i="3"/>
  <c r="J1495" i="3" s="1"/>
  <c r="H1494" i="3"/>
  <c r="J1494" i="3" s="1"/>
  <c r="H1493" i="3"/>
  <c r="J1493" i="3" s="1"/>
  <c r="H1492" i="3"/>
  <c r="H1491" i="3"/>
  <c r="J1491" i="3" s="1"/>
  <c r="H1490" i="3"/>
  <c r="J1490" i="3" s="1"/>
  <c r="H1479" i="3"/>
  <c r="J1479" i="3" s="1"/>
  <c r="H1477" i="3"/>
  <c r="H1476" i="3"/>
  <c r="J1476" i="3" s="1"/>
  <c r="H1475" i="3"/>
  <c r="J1475" i="3" s="1"/>
  <c r="H1474" i="3"/>
  <c r="H1473" i="3"/>
  <c r="J1473" i="3" s="1"/>
  <c r="H1472" i="3"/>
  <c r="J1472" i="3" s="1"/>
  <c r="H1462" i="3"/>
  <c r="H1459" i="3"/>
  <c r="H1458" i="3"/>
  <c r="J1458" i="3" s="1"/>
  <c r="H1455" i="3"/>
  <c r="J1455" i="3" s="1"/>
  <c r="H1450" i="3"/>
  <c r="J1450" i="3" s="1"/>
  <c r="H1448" i="3"/>
  <c r="H1413" i="3"/>
  <c r="J1413" i="3" s="1"/>
  <c r="H1403" i="3"/>
  <c r="J1403" i="3" s="1"/>
  <c r="H1398" i="3"/>
  <c r="J1398" i="3" s="1"/>
  <c r="H1388" i="3"/>
  <c r="J1388" i="3" s="1"/>
  <c r="H1363" i="3"/>
  <c r="J1363" i="3" s="1"/>
  <c r="H1359" i="3"/>
  <c r="J1359" i="3" s="1"/>
  <c r="H1358" i="3"/>
  <c r="J1358" i="3" s="1"/>
  <c r="H1347" i="3"/>
  <c r="J1347" i="3" s="1"/>
  <c r="H1346" i="3"/>
  <c r="J1346" i="3" s="1"/>
  <c r="H1342" i="3"/>
  <c r="H1341" i="3"/>
  <c r="H1339" i="3"/>
  <c r="H1332" i="3"/>
  <c r="H1331" i="3"/>
  <c r="H1330" i="3"/>
  <c r="H1325" i="3"/>
  <c r="H1322" i="3"/>
  <c r="H1319" i="3"/>
  <c r="H1318" i="3"/>
  <c r="H1312" i="3"/>
  <c r="H1311" i="3"/>
  <c r="H1310" i="3"/>
  <c r="H1308" i="3"/>
  <c r="H1302" i="3"/>
  <c r="H1300" i="3"/>
  <c r="H1297" i="3"/>
  <c r="H1295" i="3"/>
  <c r="H1294" i="3"/>
  <c r="H1293" i="3"/>
  <c r="H1291" i="3"/>
  <c r="H1290" i="3"/>
  <c r="H1289" i="3"/>
  <c r="H1286" i="3"/>
  <c r="H1283" i="3"/>
  <c r="H1280" i="3"/>
  <c r="H1276" i="3"/>
  <c r="H1275" i="3"/>
  <c r="H1274" i="3"/>
  <c r="H1270" i="3"/>
  <c r="H1260" i="3"/>
  <c r="H1258" i="3"/>
  <c r="H1256" i="3"/>
  <c r="H1255" i="3"/>
  <c r="H1254" i="3"/>
  <c r="H1252" i="3"/>
  <c r="H1249" i="3"/>
  <c r="H1248" i="3"/>
  <c r="H1247" i="3"/>
  <c r="H1241" i="3"/>
  <c r="H1237" i="3"/>
  <c r="H1236" i="3"/>
  <c r="H1234" i="3"/>
  <c r="H1233" i="3"/>
  <c r="H1226" i="3"/>
  <c r="H1215" i="3"/>
  <c r="H1221" i="3"/>
  <c r="H1220" i="3"/>
  <c r="H1212" i="3"/>
  <c r="H1211" i="3"/>
  <c r="H1207" i="3"/>
  <c r="H1206" i="3"/>
  <c r="H1205" i="3"/>
  <c r="H1202" i="3"/>
  <c r="H1199" i="3"/>
  <c r="H1198" i="3"/>
  <c r="H1197" i="3"/>
  <c r="H1196" i="3"/>
  <c r="H1195" i="3"/>
  <c r="H1194" i="3"/>
  <c r="H1193" i="3"/>
  <c r="H1192" i="3"/>
  <c r="H1191" i="3"/>
  <c r="H1189" i="3"/>
  <c r="H1188" i="3"/>
  <c r="H1186" i="3"/>
  <c r="H1185" i="3"/>
  <c r="H1184" i="3"/>
  <c r="H1181" i="3"/>
  <c r="H1171" i="3"/>
  <c r="H1168" i="3"/>
  <c r="H1165" i="3"/>
  <c r="H1162" i="3"/>
  <c r="H1161" i="3"/>
  <c r="H1160" i="3"/>
  <c r="H1158" i="3"/>
  <c r="H1157" i="3"/>
  <c r="H1156" i="3"/>
  <c r="H1147" i="3"/>
  <c r="H1145" i="3"/>
  <c r="H1144" i="3"/>
  <c r="H1141" i="3"/>
  <c r="H1135" i="3"/>
  <c r="H1134" i="3"/>
  <c r="H1133" i="3"/>
  <c r="H1132" i="3"/>
  <c r="H1131" i="3"/>
  <c r="H1130" i="3"/>
  <c r="H1128" i="3"/>
  <c r="H1127" i="3"/>
  <c r="H1123" i="3"/>
  <c r="H1118" i="3"/>
  <c r="H1116" i="3"/>
  <c r="H1115" i="3"/>
  <c r="H1112" i="3"/>
  <c r="H1110" i="3"/>
  <c r="H1105" i="3"/>
  <c r="H1102" i="3"/>
  <c r="H1097" i="3"/>
  <c r="H1093" i="3"/>
  <c r="H1081" i="3"/>
  <c r="H1080" i="3"/>
  <c r="H1075" i="3"/>
  <c r="H1074" i="3"/>
  <c r="H1073" i="3"/>
  <c r="H1072" i="3"/>
  <c r="H1070" i="3"/>
  <c r="H1068" i="3"/>
  <c r="H1067" i="3"/>
  <c r="H1066" i="3"/>
  <c r="H1063" i="3"/>
  <c r="H1060" i="3"/>
  <c r="H1052" i="3"/>
  <c r="H1051" i="3"/>
  <c r="H1047" i="3"/>
  <c r="H1044" i="3"/>
  <c r="H1040" i="3"/>
  <c r="H1036" i="3"/>
  <c r="H1035" i="3"/>
  <c r="H1034" i="3"/>
  <c r="H1032" i="3"/>
  <c r="H1028" i="3"/>
  <c r="H1025" i="3"/>
  <c r="H1024" i="3"/>
  <c r="H1023" i="3"/>
  <c r="H1022" i="3"/>
  <c r="H1019" i="3"/>
  <c r="H1020" i="3"/>
  <c r="H1015" i="3"/>
  <c r="H1013" i="3"/>
  <c r="H1012" i="3"/>
  <c r="H1010" i="3"/>
  <c r="H1007" i="3"/>
  <c r="H1003" i="3"/>
  <c r="H999" i="3"/>
  <c r="H996" i="3"/>
  <c r="H995" i="3"/>
  <c r="H992" i="3"/>
  <c r="H985" i="3"/>
  <c r="H983" i="3"/>
  <c r="H981" i="3"/>
  <c r="H979" i="3"/>
  <c r="H975" i="3"/>
  <c r="H970" i="3"/>
  <c r="H969" i="3"/>
  <c r="H966" i="3"/>
  <c r="H964" i="3"/>
  <c r="H956" i="3"/>
  <c r="H946" i="3"/>
  <c r="H952" i="3"/>
  <c r="H950" i="3"/>
  <c r="H949" i="3"/>
  <c r="H947" i="3"/>
  <c r="H941" i="3"/>
  <c r="H937" i="3"/>
  <c r="H936" i="3"/>
  <c r="H935" i="3"/>
  <c r="H934" i="3"/>
  <c r="H933" i="3"/>
  <c r="H932" i="3"/>
  <c r="H931" i="3"/>
  <c r="H930" i="3"/>
  <c r="H929" i="3"/>
  <c r="H928" i="3"/>
  <c r="H927" i="3"/>
  <c r="H925" i="3"/>
  <c r="H914" i="3"/>
  <c r="H913" i="3"/>
  <c r="H909" i="3"/>
  <c r="H908" i="3"/>
  <c r="H905" i="3"/>
  <c r="H898" i="3"/>
  <c r="H897" i="3"/>
  <c r="H895" i="3"/>
  <c r="H891" i="3"/>
  <c r="H889" i="3"/>
  <c r="H888" i="3"/>
  <c r="H886" i="3"/>
  <c r="H885" i="3"/>
  <c r="H884" i="3"/>
  <c r="H883" i="3"/>
  <c r="H882" i="3"/>
  <c r="H881" i="3"/>
  <c r="H880" i="3"/>
  <c r="H879" i="3"/>
  <c r="H877" i="3"/>
  <c r="H876" i="3"/>
  <c r="H875" i="3"/>
  <c r="H874" i="3"/>
  <c r="H873" i="3"/>
  <c r="H871" i="3"/>
  <c r="H870" i="3"/>
  <c r="H869" i="3"/>
  <c r="H868" i="3"/>
  <c r="H867" i="3"/>
  <c r="H866" i="3"/>
  <c r="H865" i="3"/>
  <c r="H862" i="3"/>
  <c r="H861" i="3"/>
  <c r="H859" i="3"/>
  <c r="H857" i="3"/>
  <c r="H855" i="3"/>
  <c r="H854" i="3"/>
  <c r="H853" i="3"/>
  <c r="H851" i="3"/>
  <c r="H850" i="3"/>
  <c r="H849" i="3"/>
  <c r="H848" i="3"/>
  <c r="H847" i="3"/>
  <c r="H846" i="3"/>
  <c r="H844" i="3"/>
  <c r="H843" i="3"/>
  <c r="H842" i="3"/>
  <c r="H839" i="3"/>
  <c r="H837" i="3"/>
  <c r="H836" i="3"/>
  <c r="H835" i="3"/>
  <c r="H834" i="3"/>
  <c r="H832" i="3"/>
  <c r="H829" i="3"/>
  <c r="H819" i="3"/>
  <c r="H810" i="3"/>
  <c r="H808" i="3"/>
  <c r="H796" i="3"/>
  <c r="H793" i="3"/>
  <c r="H791" i="3"/>
  <c r="H790" i="3"/>
  <c r="H779" i="3"/>
  <c r="H778" i="3"/>
  <c r="H777" i="3"/>
  <c r="H774" i="3"/>
  <c r="H773" i="3"/>
  <c r="H772" i="3"/>
  <c r="H769" i="3"/>
  <c r="H768" i="3"/>
  <c r="H766" i="3"/>
  <c r="H765" i="3"/>
  <c r="H753" i="3"/>
  <c r="H752" i="3"/>
  <c r="H749" i="3"/>
  <c r="H746" i="3"/>
  <c r="H740" i="3"/>
  <c r="H738" i="3"/>
  <c r="H737" i="3"/>
  <c r="H732" i="3"/>
  <c r="H731" i="3"/>
  <c r="H730" i="3"/>
  <c r="H728" i="3"/>
  <c r="H725" i="3"/>
  <c r="H714" i="3"/>
  <c r="H711" i="3"/>
  <c r="H710" i="3"/>
  <c r="H709" i="3"/>
  <c r="H708" i="3"/>
  <c r="H697" i="3"/>
  <c r="H706" i="3"/>
  <c r="H701" i="3"/>
  <c r="H699" i="3"/>
  <c r="H695" i="3"/>
  <c r="H692" i="3"/>
  <c r="H691" i="3"/>
  <c r="H689" i="3"/>
  <c r="H685" i="3"/>
  <c r="H682" i="3"/>
  <c r="H681" i="3"/>
  <c r="H679" i="3"/>
  <c r="H677" i="3"/>
  <c r="H675" i="3"/>
  <c r="H672" i="3"/>
  <c r="H671" i="3"/>
  <c r="H665" i="3"/>
  <c r="H663" i="3"/>
  <c r="H660" i="3"/>
  <c r="H659" i="3"/>
  <c r="H658" i="3"/>
  <c r="H654" i="3"/>
  <c r="H650" i="3"/>
  <c r="H645" i="3"/>
  <c r="H644" i="3"/>
  <c r="H639" i="3"/>
  <c r="H627" i="3"/>
  <c r="H626" i="3"/>
  <c r="H623" i="3"/>
  <c r="H621" i="3"/>
  <c r="H616" i="3"/>
  <c r="H614" i="3"/>
  <c r="H613" i="3"/>
  <c r="H610" i="3"/>
  <c r="H608" i="3"/>
  <c r="H607" i="3"/>
  <c r="H602" i="3"/>
  <c r="H597" i="3"/>
  <c r="H596" i="3"/>
  <c r="H595" i="3"/>
  <c r="H594" i="3"/>
  <c r="H593" i="3"/>
  <c r="H591" i="3"/>
  <c r="H590" i="3"/>
  <c r="H589" i="3"/>
  <c r="H588" i="3"/>
  <c r="H587" i="3"/>
  <c r="H586" i="3"/>
  <c r="H585" i="3"/>
  <c r="H583" i="3"/>
  <c r="H581" i="3"/>
  <c r="H573" i="3"/>
  <c r="H568" i="3"/>
  <c r="H563" i="3"/>
  <c r="H560" i="3"/>
  <c r="H558" i="3"/>
  <c r="H557" i="3"/>
  <c r="H556" i="3"/>
  <c r="H555" i="3"/>
  <c r="H550" i="3"/>
  <c r="H546" i="3"/>
  <c r="H544" i="3"/>
  <c r="H543" i="3"/>
  <c r="H542" i="3"/>
  <c r="H540" i="3"/>
  <c r="H539" i="3"/>
  <c r="H533" i="3"/>
  <c r="H528" i="3"/>
  <c r="H522" i="3"/>
  <c r="H516" i="3"/>
  <c r="H514" i="3"/>
  <c r="H512" i="3"/>
  <c r="H509" i="3"/>
  <c r="H508" i="3"/>
  <c r="H507" i="3"/>
  <c r="H506" i="3"/>
  <c r="H503" i="3"/>
  <c r="H502" i="3"/>
  <c r="H501" i="3"/>
  <c r="H499" i="3"/>
  <c r="H498" i="3"/>
  <c r="H497" i="3"/>
  <c r="H495" i="3"/>
  <c r="H494" i="3"/>
  <c r="H493" i="3"/>
  <c r="H490" i="3"/>
  <c r="H489" i="3"/>
  <c r="H488" i="3"/>
  <c r="H487" i="3"/>
  <c r="H510" i="3"/>
  <c r="H484" i="3"/>
  <c r="H483" i="3"/>
  <c r="H482" i="3"/>
  <c r="H481" i="3"/>
  <c r="H478" i="3"/>
  <c r="H474" i="3"/>
  <c r="H473" i="3"/>
  <c r="H472" i="3"/>
  <c r="H471" i="3"/>
  <c r="H470" i="3"/>
  <c r="H469" i="3"/>
  <c r="H464" i="3"/>
  <c r="H462" i="3"/>
  <c r="H461" i="3"/>
  <c r="H460" i="3"/>
  <c r="H458" i="3"/>
  <c r="H447" i="3"/>
  <c r="H446" i="3"/>
  <c r="H443" i="3"/>
  <c r="H441" i="3"/>
  <c r="H439" i="3"/>
  <c r="H438" i="3"/>
  <c r="H437" i="3"/>
  <c r="H436" i="3"/>
  <c r="H426" i="3"/>
  <c r="H430" i="3"/>
  <c r="H429" i="3"/>
  <c r="H424" i="3"/>
  <c r="H418" i="3"/>
  <c r="H417" i="3"/>
  <c r="H414" i="3"/>
  <c r="H412" i="3"/>
  <c r="H410" i="3"/>
  <c r="H405" i="3"/>
  <c r="H403" i="3"/>
  <c r="H400" i="3"/>
  <c r="H399" i="3"/>
  <c r="H394" i="3"/>
  <c r="H397" i="3"/>
  <c r="H396" i="3"/>
  <c r="H392" i="3"/>
  <c r="H390" i="3"/>
  <c r="H389" i="3"/>
  <c r="H388" i="3"/>
  <c r="H387" i="3"/>
  <c r="H386" i="3"/>
  <c r="H385" i="3"/>
  <c r="H384" i="3"/>
  <c r="H381" i="3"/>
  <c r="H380" i="3"/>
  <c r="H377" i="3"/>
  <c r="H375" i="3"/>
  <c r="H370" i="3"/>
  <c r="H369" i="3"/>
  <c r="H368" i="3"/>
  <c r="H367" i="3"/>
  <c r="H366" i="3"/>
  <c r="H364" i="3"/>
  <c r="H358" i="3"/>
  <c r="H362" i="3"/>
  <c r="H361" i="3"/>
  <c r="H357" i="3"/>
  <c r="H355" i="3"/>
  <c r="H347" i="3"/>
  <c r="H351" i="3"/>
  <c r="H342" i="3"/>
  <c r="H341" i="3"/>
  <c r="H340" i="3"/>
  <c r="H336" i="3"/>
  <c r="H335" i="3"/>
  <c r="H334" i="3"/>
  <c r="H331" i="3"/>
  <c r="H328" i="3"/>
  <c r="H319" i="3"/>
  <c r="H318" i="3"/>
  <c r="H317" i="3"/>
  <c r="H316" i="3"/>
  <c r="H315" i="3"/>
  <c r="H314" i="3"/>
  <c r="H313" i="3"/>
  <c r="H312" i="3"/>
  <c r="H311" i="3"/>
  <c r="H310" i="3"/>
  <c r="H293" i="3"/>
  <c r="H292" i="3"/>
  <c r="H291" i="3"/>
  <c r="H322" i="3"/>
  <c r="H321" i="3"/>
  <c r="H307" i="3"/>
  <c r="H305" i="3"/>
  <c r="H304" i="3"/>
  <c r="H303" i="3"/>
  <c r="H302" i="3"/>
  <c r="H299" i="3"/>
  <c r="H298" i="3"/>
  <c r="H297" i="3"/>
  <c r="H296" i="3"/>
  <c r="H294" i="3"/>
  <c r="H289" i="3"/>
  <c r="H286" i="3"/>
  <c r="H284" i="3"/>
  <c r="H283" i="3"/>
  <c r="H281" i="3"/>
  <c r="H280" i="3"/>
  <c r="H275" i="3"/>
  <c r="H274" i="3"/>
  <c r="H273" i="3"/>
  <c r="H272" i="3"/>
  <c r="H268" i="3"/>
  <c r="H265" i="3"/>
  <c r="H263" i="3"/>
  <c r="H260" i="3"/>
  <c r="H259" i="3"/>
  <c r="H258" i="3"/>
  <c r="H256" i="3"/>
  <c r="H255" i="3"/>
  <c r="H251" i="3"/>
  <c r="H250" i="3"/>
  <c r="H249" i="3"/>
  <c r="H247" i="3"/>
  <c r="H240" i="3"/>
  <c r="H237" i="3"/>
  <c r="H236" i="3"/>
  <c r="H234" i="3"/>
  <c r="H232" i="3"/>
  <c r="H226" i="3"/>
  <c r="H225" i="3"/>
  <c r="H221" i="3"/>
  <c r="H220" i="3"/>
  <c r="H206" i="3"/>
  <c r="H205" i="3"/>
  <c r="H204" i="3"/>
  <c r="H201" i="3"/>
  <c r="H200" i="3"/>
  <c r="H219" i="3"/>
  <c r="H217" i="3"/>
  <c r="H213" i="3"/>
  <c r="H212" i="3"/>
  <c r="H210" i="3"/>
  <c r="H209" i="3"/>
  <c r="H208" i="3"/>
  <c r="H207" i="3"/>
  <c r="H195" i="3"/>
  <c r="H192" i="3"/>
  <c r="H191" i="3"/>
  <c r="J191" i="3" s="1"/>
  <c r="H189" i="3"/>
  <c r="J189" i="3" s="1"/>
  <c r="H186" i="3"/>
  <c r="H183" i="3"/>
  <c r="H182" i="3"/>
  <c r="H181" i="3"/>
  <c r="H180" i="3"/>
  <c r="H176" i="3"/>
  <c r="H175" i="3"/>
  <c r="H174" i="3"/>
  <c r="H172" i="3"/>
  <c r="H169" i="3"/>
  <c r="H168" i="3"/>
  <c r="H166" i="3"/>
  <c r="J166" i="3" s="1"/>
  <c r="H165" i="3"/>
  <c r="J165" i="3" s="1"/>
  <c r="H154" i="3"/>
  <c r="H153" i="3"/>
  <c r="H152" i="3"/>
  <c r="H161" i="3"/>
  <c r="H158" i="3"/>
  <c r="H157" i="3"/>
  <c r="H156" i="3"/>
  <c r="H155" i="3"/>
  <c r="H145" i="3"/>
  <c r="H133" i="3"/>
  <c r="H130" i="3"/>
  <c r="H129" i="3"/>
  <c r="H128" i="3"/>
  <c r="H127" i="3"/>
  <c r="H125" i="3"/>
  <c r="H124" i="3"/>
  <c r="H122" i="3"/>
  <c r="H118" i="3"/>
  <c r="H117" i="3"/>
  <c r="H116" i="3"/>
  <c r="H115" i="3"/>
  <c r="H113" i="3"/>
  <c r="H110" i="3"/>
  <c r="H109" i="3"/>
  <c r="H108" i="3"/>
  <c r="H107" i="3"/>
  <c r="H106" i="3"/>
  <c r="H105" i="3"/>
  <c r="H104" i="3"/>
  <c r="H74" i="3"/>
  <c r="H73" i="3"/>
  <c r="H72" i="3"/>
  <c r="H102" i="3"/>
  <c r="H101" i="3"/>
  <c r="H100" i="3"/>
  <c r="H99" i="3"/>
  <c r="H98" i="3"/>
  <c r="H97" i="3"/>
  <c r="H95" i="3"/>
  <c r="H94" i="3"/>
  <c r="H93" i="3"/>
  <c r="H91" i="3"/>
  <c r="H89" i="3"/>
  <c r="J89" i="3" s="1"/>
  <c r="H88" i="3"/>
  <c r="J88" i="3" s="1"/>
  <c r="H87" i="3"/>
  <c r="J87" i="3" s="1"/>
  <c r="H86" i="3"/>
  <c r="H85" i="3"/>
  <c r="H82" i="3"/>
  <c r="H81" i="3"/>
  <c r="H80" i="3"/>
  <c r="H77" i="3"/>
  <c r="H76" i="3"/>
  <c r="H75" i="3"/>
  <c r="H70" i="3"/>
  <c r="H62" i="3"/>
  <c r="H61" i="3"/>
  <c r="H55" i="3"/>
  <c r="H52" i="3"/>
  <c r="H51" i="3"/>
  <c r="H50" i="3"/>
  <c r="H48" i="3"/>
  <c r="H47" i="3"/>
  <c r="H46" i="3"/>
  <c r="H44" i="3"/>
  <c r="H42" i="3"/>
  <c r="H41" i="3"/>
  <c r="H40" i="3"/>
  <c r="H37" i="3"/>
  <c r="H36" i="3"/>
  <c r="H35" i="3"/>
  <c r="H33" i="3"/>
  <c r="H26" i="3"/>
  <c r="H23" i="3"/>
  <c r="H19" i="3"/>
  <c r="H14" i="3"/>
  <c r="H12" i="3"/>
  <c r="H9" i="3"/>
  <c r="I1894" i="3"/>
  <c r="I1652" i="3"/>
  <c r="I506" i="3"/>
  <c r="I1846" i="3"/>
  <c r="I47" i="3"/>
  <c r="I962" i="3"/>
  <c r="I558" i="3"/>
  <c r="I557" i="3"/>
  <c r="I649" i="3"/>
  <c r="J649" i="3" s="1"/>
  <c r="I1110" i="3"/>
  <c r="I1318" i="3"/>
  <c r="I1267" i="3"/>
  <c r="I1632" i="3"/>
  <c r="I658" i="3"/>
  <c r="I1794" i="3"/>
  <c r="I971" i="3"/>
  <c r="I1810" i="3"/>
  <c r="I692" i="3"/>
  <c r="I914" i="3"/>
  <c r="I585" i="3"/>
  <c r="I1073" i="3"/>
  <c r="I1074" i="3"/>
  <c r="I1060" i="3"/>
  <c r="I765" i="3"/>
  <c r="I1865" i="3"/>
  <c r="I1848" i="3"/>
  <c r="I869" i="3"/>
  <c r="I685" i="3"/>
  <c r="I1035" i="3"/>
  <c r="I1036" i="3"/>
  <c r="I1795" i="3"/>
  <c r="I1258" i="3"/>
  <c r="I1256" i="3"/>
  <c r="I1766" i="3"/>
  <c r="I1765" i="3"/>
  <c r="I826" i="3"/>
  <c r="I101" i="3"/>
  <c r="J1637" i="3"/>
  <c r="I956" i="3"/>
  <c r="I626" i="3"/>
  <c r="I1448" i="3"/>
  <c r="I1255" i="3"/>
  <c r="I335" i="3"/>
  <c r="I334" i="3"/>
  <c r="I653" i="3"/>
  <c r="I1211" i="3"/>
  <c r="I1212" i="3"/>
  <c r="I1221" i="3"/>
  <c r="I889" i="3"/>
  <c r="I832" i="3"/>
  <c r="I875" i="3"/>
  <c r="I458" i="3"/>
  <c r="I503" i="3"/>
  <c r="I486" i="3"/>
  <c r="I481" i="3"/>
  <c r="I1322" i="3"/>
  <c r="I532" i="3"/>
  <c r="I897" i="3"/>
  <c r="I689" i="3"/>
  <c r="I1023" i="3"/>
  <c r="I169" i="3"/>
  <c r="I909" i="3"/>
  <c r="I396" i="3"/>
  <c r="I1162" i="3"/>
  <c r="I1832" i="3"/>
  <c r="I1028" i="3"/>
  <c r="I842" i="3"/>
  <c r="I843" i="3"/>
  <c r="I844" i="3"/>
  <c r="I100" i="3"/>
  <c r="I1904" i="3"/>
  <c r="I417" i="3"/>
  <c r="I258" i="3"/>
  <c r="I1534" i="3"/>
  <c r="I1656" i="3"/>
  <c r="I1655" i="3"/>
  <c r="I272" i="3"/>
  <c r="I328" i="3"/>
  <c r="I1459" i="3"/>
  <c r="I1286" i="3"/>
  <c r="I861" i="3"/>
  <c r="I117" i="3"/>
  <c r="I139" i="3"/>
  <c r="I854" i="3"/>
  <c r="I640" i="3"/>
  <c r="I1020" i="3"/>
  <c r="I1289" i="3"/>
  <c r="I1772" i="3"/>
  <c r="I127" i="3"/>
  <c r="I307" i="3"/>
  <c r="I884" i="3"/>
  <c r="I1029" i="3"/>
  <c r="I233" i="3"/>
  <c r="I232" i="3"/>
  <c r="I1651" i="3"/>
  <c r="I429" i="3"/>
  <c r="I61" i="3"/>
  <c r="I113" i="3"/>
  <c r="I1081" i="3"/>
  <c r="I1818" i="3"/>
  <c r="I1821" i="3"/>
  <c r="I1816" i="3"/>
  <c r="I1814" i="3"/>
  <c r="I1876" i="3"/>
  <c r="I1804" i="3"/>
  <c r="I1867" i="3"/>
  <c r="I1868" i="3"/>
  <c r="I1783" i="3"/>
  <c r="I1847" i="3"/>
  <c r="I825" i="3"/>
  <c r="I1852" i="3"/>
  <c r="I828" i="3"/>
  <c r="I1759" i="3"/>
  <c r="I568" i="3"/>
  <c r="I1769" i="3"/>
  <c r="I1770" i="3"/>
  <c r="I1912" i="3"/>
  <c r="I1911" i="3"/>
  <c r="I1907" i="3"/>
  <c r="I1908" i="3"/>
  <c r="I1840" i="3"/>
  <c r="I1838" i="3"/>
  <c r="I1903" i="3"/>
  <c r="I1900" i="3"/>
  <c r="I1069" i="3"/>
  <c r="I793" i="3"/>
  <c r="I791" i="3"/>
  <c r="I774" i="3"/>
  <c r="I746" i="3"/>
  <c r="I752" i="3"/>
  <c r="I1025" i="3"/>
  <c r="I1019" i="3"/>
  <c r="I1012" i="3"/>
  <c r="I681" i="3"/>
  <c r="I665" i="3"/>
  <c r="I949" i="3"/>
  <c r="I836" i="3"/>
  <c r="I911" i="3"/>
  <c r="I590" i="3"/>
  <c r="I570" i="3"/>
  <c r="I543" i="3"/>
  <c r="I542" i="3"/>
  <c r="I533" i="3"/>
  <c r="I512" i="3"/>
  <c r="I1072" i="3"/>
  <c r="I777" i="3"/>
  <c r="I829" i="3"/>
  <c r="I647" i="3"/>
  <c r="I1324" i="3"/>
  <c r="I535" i="3"/>
  <c r="I1342" i="3"/>
  <c r="I265" i="3"/>
  <c r="I1229" i="3"/>
  <c r="I575" i="3"/>
  <c r="I921" i="3"/>
  <c r="I784" i="3"/>
  <c r="J784" i="3" s="1"/>
  <c r="I701" i="3"/>
  <c r="I781" i="3"/>
  <c r="I1729" i="3"/>
  <c r="J1729" i="3" s="1"/>
  <c r="I1639" i="3"/>
  <c r="I1862" i="3"/>
  <c r="I1863" i="3"/>
  <c r="I1809" i="3"/>
  <c r="I461" i="3"/>
  <c r="I1330" i="3"/>
  <c r="I1066" i="3"/>
  <c r="I592" i="3"/>
  <c r="I1339" i="3"/>
  <c r="I935" i="3"/>
  <c r="I595" i="3"/>
  <c r="I1594" i="3"/>
  <c r="I483" i="3"/>
  <c r="I394" i="3"/>
  <c r="I250" i="3"/>
  <c r="I460" i="3"/>
  <c r="I834" i="3"/>
  <c r="I888" i="3"/>
  <c r="I891" i="3"/>
  <c r="I102" i="3"/>
  <c r="I443" i="3"/>
  <c r="I740" i="3"/>
  <c r="I550" i="3"/>
  <c r="I177" i="3"/>
  <c r="J177" i="3" s="1"/>
  <c r="I268" i="3"/>
  <c r="I905" i="3"/>
  <c r="I930" i="3"/>
  <c r="I1913" i="3"/>
  <c r="I1915" i="3"/>
  <c r="I1601" i="3"/>
  <c r="I1600" i="3"/>
  <c r="I1571" i="3"/>
  <c r="I1576" i="3"/>
  <c r="I1467" i="3"/>
  <c r="I1744" i="3"/>
  <c r="I331" i="3"/>
  <c r="I1721" i="3"/>
  <c r="I1260" i="3"/>
  <c r="I1018" i="3"/>
  <c r="I238" i="3"/>
  <c r="I1331" i="3"/>
  <c r="I946" i="3"/>
  <c r="I578" i="3"/>
  <c r="I848" i="3"/>
  <c r="I1319" i="3"/>
  <c r="I1528" i="3"/>
  <c r="I876" i="3"/>
  <c r="I494" i="3"/>
  <c r="I1410" i="3"/>
  <c r="I434" i="3"/>
  <c r="I436" i="3"/>
  <c r="I437" i="3"/>
  <c r="I943" i="3"/>
  <c r="I927" i="3"/>
  <c r="I926" i="3"/>
  <c r="I925" i="3"/>
  <c r="I583" i="3"/>
  <c r="I582" i="3"/>
  <c r="I581" i="3"/>
  <c r="I418" i="3"/>
  <c r="I410" i="3"/>
  <c r="I1662" i="3"/>
  <c r="I1914" i="3"/>
  <c r="I1909" i="3"/>
  <c r="I1905" i="3"/>
  <c r="I1902" i="3"/>
  <c r="I1901" i="3"/>
  <c r="I1895" i="3"/>
  <c r="I1892" i="3"/>
  <c r="I1889" i="3"/>
  <c r="I1882" i="3"/>
  <c r="I1878" i="3"/>
  <c r="J1878" i="3" s="1"/>
  <c r="I1871" i="3"/>
  <c r="I1869" i="3"/>
  <c r="I1864" i="3"/>
  <c r="I1861" i="3"/>
  <c r="I1856" i="3"/>
  <c r="I1850" i="3"/>
  <c r="I1849" i="3"/>
  <c r="I1827" i="3"/>
  <c r="I804" i="3"/>
  <c r="I1830" i="3"/>
  <c r="I1829" i="3"/>
  <c r="I1828" i="3"/>
  <c r="I1826" i="3"/>
  <c r="I1825" i="3"/>
  <c r="I1823" i="3"/>
  <c r="I1820" i="3"/>
  <c r="I1819" i="3"/>
  <c r="J1819" i="3" s="1"/>
  <c r="I1817" i="3"/>
  <c r="I1811" i="3"/>
  <c r="I1807" i="3"/>
  <c r="I1806" i="3"/>
  <c r="I1805" i="3"/>
  <c r="I1803" i="3"/>
  <c r="I1802" i="3"/>
  <c r="I1801" i="3"/>
  <c r="I1800" i="3"/>
  <c r="I1799" i="3"/>
  <c r="I1798" i="3"/>
  <c r="J1798" i="3" s="1"/>
  <c r="I1788" i="3"/>
  <c r="I1786" i="3"/>
  <c r="I1785" i="3"/>
  <c r="I1784" i="3"/>
  <c r="I1781" i="3"/>
  <c r="I1780" i="3"/>
  <c r="I1777" i="3"/>
  <c r="I1778" i="3"/>
  <c r="I1774" i="3"/>
  <c r="I516" i="3"/>
  <c r="I1767" i="3"/>
  <c r="I1762" i="3"/>
  <c r="I1761" i="3"/>
  <c r="I1760" i="3"/>
  <c r="I1739" i="3"/>
  <c r="I1727" i="3"/>
  <c r="I1288" i="3"/>
  <c r="I1725" i="3"/>
  <c r="I1724" i="3"/>
  <c r="I1723" i="3"/>
  <c r="I1667" i="3"/>
  <c r="I1659" i="3"/>
  <c r="I1658" i="3"/>
  <c r="I1646" i="3"/>
  <c r="I1645" i="3"/>
  <c r="I1642" i="3"/>
  <c r="I1640" i="3"/>
  <c r="I1631" i="3"/>
  <c r="I1605" i="3"/>
  <c r="I1492" i="3"/>
  <c r="I1497" i="3"/>
  <c r="I1477" i="3"/>
  <c r="I1474" i="3"/>
  <c r="I1344" i="3"/>
  <c r="I1343" i="3"/>
  <c r="I1341" i="3"/>
  <c r="I1332" i="3"/>
  <c r="I1327" i="3"/>
  <c r="J1327" i="3" s="1"/>
  <c r="I1325" i="3"/>
  <c r="I1312" i="3"/>
  <c r="I1311" i="3"/>
  <c r="I1310" i="3"/>
  <c r="I1308" i="3"/>
  <c r="I1307" i="3"/>
  <c r="I1302" i="3"/>
  <c r="I1300" i="3"/>
  <c r="I1297" i="3"/>
  <c r="I1295" i="3"/>
  <c r="I1294" i="3"/>
  <c r="I1293" i="3"/>
  <c r="I1291" i="3"/>
  <c r="I1290" i="3"/>
  <c r="I1283" i="3"/>
  <c r="I1280" i="3"/>
  <c r="I1279" i="3"/>
  <c r="I1276" i="3"/>
  <c r="I1275" i="3"/>
  <c r="I1274" i="3"/>
  <c r="I1272" i="3"/>
  <c r="J1272" i="3" s="1"/>
  <c r="I1270" i="3"/>
  <c r="I1265" i="3"/>
  <c r="J1265" i="3" s="1"/>
  <c r="I1254" i="3"/>
  <c r="I1252" i="3"/>
  <c r="I1251" i="3"/>
  <c r="I1249" i="3"/>
  <c r="I1248" i="3"/>
  <c r="I1247" i="3"/>
  <c r="I1246" i="3"/>
  <c r="J1246" i="3" s="1"/>
  <c r="I1245" i="3"/>
  <c r="J1245" i="3" s="1"/>
  <c r="I1241" i="3"/>
  <c r="I1238" i="3"/>
  <c r="I1237" i="3"/>
  <c r="I1236" i="3"/>
  <c r="I1235" i="3"/>
  <c r="I1234" i="3"/>
  <c r="I1233" i="3"/>
  <c r="I1231" i="3"/>
  <c r="I1226" i="3"/>
  <c r="I1215" i="3"/>
  <c r="I1220" i="3"/>
  <c r="I1207" i="3"/>
  <c r="I1206" i="3"/>
  <c r="I1205" i="3"/>
  <c r="I1202" i="3"/>
  <c r="I1199" i="3"/>
  <c r="I1198" i="3"/>
  <c r="I1197" i="3"/>
  <c r="I1196" i="3"/>
  <c r="I1195" i="3"/>
  <c r="I1194" i="3"/>
  <c r="I1193" i="3"/>
  <c r="I1192" i="3"/>
  <c r="I1191" i="3"/>
  <c r="I1189" i="3"/>
  <c r="I1188" i="3"/>
  <c r="I1186" i="3"/>
  <c r="I1185" i="3"/>
  <c r="I1184" i="3"/>
  <c r="I1181" i="3"/>
  <c r="I1171" i="3"/>
  <c r="I1168" i="3"/>
  <c r="I1167" i="3"/>
  <c r="I1165" i="3"/>
  <c r="I1161" i="3"/>
  <c r="I1160" i="3"/>
  <c r="I1158" i="3"/>
  <c r="I1157" i="3"/>
  <c r="I1156" i="3"/>
  <c r="I1151" i="3"/>
  <c r="I1150" i="3"/>
  <c r="I1147" i="3"/>
  <c r="I1146" i="3"/>
  <c r="I1145" i="3"/>
  <c r="I1144" i="3"/>
  <c r="I1143" i="3"/>
  <c r="I1141" i="3"/>
  <c r="I1135" i="3"/>
  <c r="I1134" i="3"/>
  <c r="I1133" i="3"/>
  <c r="I1132" i="3"/>
  <c r="I1131" i="3"/>
  <c r="I1130" i="3"/>
  <c r="I1128" i="3"/>
  <c r="I1127" i="3"/>
  <c r="I1123" i="3"/>
  <c r="I1118" i="3"/>
  <c r="I1116" i="3"/>
  <c r="I1115" i="3"/>
  <c r="I1112" i="3"/>
  <c r="I1111" i="3"/>
  <c r="I1105" i="3"/>
  <c r="I1102" i="3"/>
  <c r="I1097" i="3"/>
  <c r="I1093" i="3"/>
  <c r="I1090" i="3"/>
  <c r="I1089" i="3"/>
  <c r="I1088" i="3"/>
  <c r="I1087" i="3"/>
  <c r="I1080" i="3"/>
  <c r="I1079" i="3"/>
  <c r="I1076" i="3"/>
  <c r="I1075" i="3"/>
  <c r="I1070" i="3"/>
  <c r="I1068" i="3"/>
  <c r="I1067" i="3"/>
  <c r="I1063" i="3"/>
  <c r="I1052" i="3"/>
  <c r="I1051" i="3"/>
  <c r="I1049" i="3"/>
  <c r="I1048" i="3"/>
  <c r="I1047" i="3"/>
  <c r="I1044" i="3"/>
  <c r="I1040" i="3"/>
  <c r="I1039" i="3"/>
  <c r="I1038" i="3"/>
  <c r="I1034" i="3"/>
  <c r="I1032" i="3"/>
  <c r="I1024" i="3"/>
  <c r="I1022" i="3"/>
  <c r="I1016" i="3"/>
  <c r="I1015" i="3"/>
  <c r="I1013" i="3"/>
  <c r="I1011" i="3"/>
  <c r="I1010" i="3"/>
  <c r="I1007" i="3"/>
  <c r="I1003" i="3"/>
  <c r="I1002" i="3"/>
  <c r="I999" i="3"/>
  <c r="I997" i="3"/>
  <c r="I996" i="3"/>
  <c r="I995" i="3"/>
  <c r="I992" i="3"/>
  <c r="I985" i="3"/>
  <c r="I983" i="3"/>
  <c r="I981" i="3"/>
  <c r="I980" i="3"/>
  <c r="I979" i="3"/>
  <c r="I975" i="3"/>
  <c r="I970" i="3"/>
  <c r="I969" i="3"/>
  <c r="I968" i="3"/>
  <c r="I966" i="3"/>
  <c r="I964" i="3"/>
  <c r="I963" i="3"/>
  <c r="I952" i="3"/>
  <c r="I950" i="3"/>
  <c r="I947" i="3"/>
  <c r="I942" i="3"/>
  <c r="I941" i="3"/>
  <c r="I937" i="3"/>
  <c r="I936" i="3"/>
  <c r="I934" i="3"/>
  <c r="I933" i="3"/>
  <c r="I932" i="3"/>
  <c r="I931" i="3"/>
  <c r="I929" i="3"/>
  <c r="I928" i="3"/>
  <c r="I917" i="3"/>
  <c r="I915" i="3"/>
  <c r="I913" i="3"/>
  <c r="I908" i="3"/>
  <c r="I902" i="3"/>
  <c r="I900" i="3"/>
  <c r="I898" i="3"/>
  <c r="I896" i="3"/>
  <c r="I895" i="3"/>
  <c r="I894" i="3"/>
  <c r="J894" i="3" s="1"/>
  <c r="I893" i="3"/>
  <c r="I887" i="3"/>
  <c r="I886" i="3"/>
  <c r="I885" i="3"/>
  <c r="I883" i="3"/>
  <c r="I882" i="3"/>
  <c r="I881" i="3"/>
  <c r="I880" i="3"/>
  <c r="I879" i="3"/>
  <c r="I878" i="3"/>
  <c r="I877" i="3"/>
  <c r="I872" i="3"/>
  <c r="I874" i="3"/>
  <c r="I873" i="3"/>
  <c r="I871" i="3"/>
  <c r="I870" i="3"/>
  <c r="I868" i="3"/>
  <c r="I867" i="3"/>
  <c r="I866" i="3"/>
  <c r="I865" i="3"/>
  <c r="I864" i="3"/>
  <c r="I862" i="3"/>
  <c r="I859" i="3"/>
  <c r="I858" i="3"/>
  <c r="I857" i="3"/>
  <c r="I855" i="3"/>
  <c r="I853" i="3"/>
  <c r="I847" i="3"/>
  <c r="I846" i="3"/>
  <c r="I851" i="3"/>
  <c r="I850" i="3"/>
  <c r="I849" i="3"/>
  <c r="I841" i="3"/>
  <c r="I839" i="3"/>
  <c r="I837" i="3"/>
  <c r="I835" i="3"/>
  <c r="I820" i="3"/>
  <c r="I819" i="3"/>
  <c r="I810" i="3"/>
  <c r="I808" i="3"/>
  <c r="I803" i="3"/>
  <c r="I801" i="3"/>
  <c r="I800" i="3"/>
  <c r="I799" i="3"/>
  <c r="I796" i="3"/>
  <c r="I790" i="3"/>
  <c r="I1824" i="3"/>
  <c r="I779" i="3"/>
  <c r="I778" i="3"/>
  <c r="I773" i="3"/>
  <c r="I772" i="3"/>
  <c r="I771" i="3"/>
  <c r="I769" i="3"/>
  <c r="I768" i="3"/>
  <c r="I766" i="3"/>
  <c r="I751" i="3"/>
  <c r="I753" i="3"/>
  <c r="I749" i="3"/>
  <c r="I748" i="3"/>
  <c r="I739" i="3"/>
  <c r="I738" i="3"/>
  <c r="I737" i="3"/>
  <c r="I732" i="3"/>
  <c r="I731" i="3"/>
  <c r="I730" i="3"/>
  <c r="I728" i="3"/>
  <c r="I725" i="3"/>
  <c r="I723" i="3"/>
  <c r="I714" i="3"/>
  <c r="I711" i="3"/>
  <c r="I710" i="3"/>
  <c r="I709" i="3"/>
  <c r="I708" i="3"/>
  <c r="I697" i="3"/>
  <c r="I706" i="3"/>
  <c r="I699" i="3"/>
  <c r="I698" i="3"/>
  <c r="I696" i="3"/>
  <c r="I695" i="3"/>
  <c r="I684" i="3"/>
  <c r="I682" i="3"/>
  <c r="I679" i="3"/>
  <c r="I677" i="3"/>
  <c r="I675" i="3"/>
  <c r="I691" i="3"/>
  <c r="I673" i="3"/>
  <c r="I672" i="3"/>
  <c r="I671" i="3"/>
  <c r="I669" i="3"/>
  <c r="I667" i="3"/>
  <c r="I663" i="3"/>
  <c r="I660" i="3"/>
  <c r="I659" i="3"/>
  <c r="I657" i="3"/>
  <c r="I655" i="3"/>
  <c r="I654" i="3"/>
  <c r="I650" i="3"/>
  <c r="I645" i="3"/>
  <c r="I644" i="3"/>
  <c r="I639" i="3"/>
  <c r="I627" i="3"/>
  <c r="I623" i="3"/>
  <c r="I621" i="3"/>
  <c r="I617" i="3"/>
  <c r="I616" i="3"/>
  <c r="I614" i="3"/>
  <c r="I613" i="3"/>
  <c r="I610" i="3"/>
  <c r="I608" i="3"/>
  <c r="I607" i="3"/>
  <c r="I606" i="3"/>
  <c r="I605" i="3"/>
  <c r="I603" i="3"/>
  <c r="I602" i="3"/>
  <c r="I600" i="3"/>
  <c r="I597" i="3"/>
  <c r="I596" i="3"/>
  <c r="I594" i="3"/>
  <c r="I593" i="3"/>
  <c r="I591" i="3"/>
  <c r="I589" i="3"/>
  <c r="I588" i="3"/>
  <c r="I587" i="3"/>
  <c r="I586" i="3"/>
  <c r="I573" i="3"/>
  <c r="I572" i="3"/>
  <c r="I571" i="3"/>
  <c r="I569" i="3"/>
  <c r="I566" i="3"/>
  <c r="I565" i="3"/>
  <c r="I563" i="3"/>
  <c r="I560" i="3"/>
  <c r="I556" i="3"/>
  <c r="I555" i="3"/>
  <c r="I548" i="3"/>
  <c r="I546" i="3"/>
  <c r="I544" i="3"/>
  <c r="I540" i="3"/>
  <c r="I539" i="3"/>
  <c r="I538" i="3"/>
  <c r="J538" i="3" s="1"/>
  <c r="I537" i="3"/>
  <c r="I536" i="3"/>
  <c r="I534" i="3"/>
  <c r="I528" i="3"/>
  <c r="I522" i="3"/>
  <c r="I519" i="3"/>
  <c r="I515" i="3"/>
  <c r="J515" i="3" s="1"/>
  <c r="I514" i="3"/>
  <c r="I513" i="3"/>
  <c r="I509" i="3"/>
  <c r="I508" i="3"/>
  <c r="I507" i="3"/>
  <c r="I502" i="3"/>
  <c r="I501" i="3"/>
  <c r="I499" i="3"/>
  <c r="I498" i="3"/>
  <c r="I497" i="3"/>
  <c r="I496" i="3"/>
  <c r="I495" i="3"/>
  <c r="I493" i="3"/>
  <c r="I491" i="3"/>
  <c r="I490" i="3"/>
  <c r="I488" i="3"/>
  <c r="I489" i="3"/>
  <c r="I487" i="3"/>
  <c r="I1763" i="3"/>
  <c r="I510" i="3"/>
  <c r="I484" i="3"/>
  <c r="I482" i="3"/>
  <c r="I479" i="3"/>
  <c r="I478" i="3"/>
  <c r="I474" i="3"/>
  <c r="I473" i="3"/>
  <c r="I472" i="3"/>
  <c r="I471" i="3"/>
  <c r="I470" i="3"/>
  <c r="I469" i="3"/>
  <c r="I464" i="3"/>
  <c r="I462" i="3"/>
  <c r="I447" i="3"/>
  <c r="I446" i="3"/>
  <c r="I444" i="3"/>
  <c r="I442" i="3"/>
  <c r="I441" i="3"/>
  <c r="I439" i="3"/>
  <c r="I438" i="3"/>
  <c r="I432" i="3"/>
  <c r="J432" i="3" s="1"/>
  <c r="I426" i="3"/>
  <c r="I430" i="3"/>
  <c r="I424" i="3"/>
  <c r="I422" i="3"/>
  <c r="J422" i="3" s="1"/>
  <c r="I414" i="3"/>
  <c r="I413" i="3"/>
  <c r="I412" i="3"/>
  <c r="I407" i="3"/>
  <c r="I405" i="3"/>
  <c r="I403" i="3"/>
  <c r="I401" i="3"/>
  <c r="I400" i="3"/>
  <c r="I399" i="3"/>
  <c r="I393" i="3"/>
  <c r="I397" i="3"/>
  <c r="I395" i="3"/>
  <c r="I392" i="3"/>
  <c r="I390" i="3"/>
  <c r="I389" i="3"/>
  <c r="I388" i="3"/>
  <c r="I387" i="3"/>
  <c r="I386" i="3"/>
  <c r="I385" i="3"/>
  <c r="I384" i="3"/>
  <c r="I381" i="3"/>
  <c r="I380" i="3"/>
  <c r="I379" i="3"/>
  <c r="I378" i="3"/>
  <c r="I375" i="3"/>
  <c r="I374" i="3"/>
  <c r="I373" i="3"/>
  <c r="I371" i="3"/>
  <c r="I370" i="3"/>
  <c r="I369" i="3"/>
  <c r="I368" i="3"/>
  <c r="I367" i="3"/>
  <c r="I366" i="3"/>
  <c r="I364" i="3"/>
  <c r="I358" i="3"/>
  <c r="I362" i="3"/>
  <c r="I377" i="3"/>
  <c r="I361" i="3"/>
  <c r="I359" i="3"/>
  <c r="I357" i="3"/>
  <c r="I356" i="3"/>
  <c r="I355" i="3"/>
  <c r="I350" i="3"/>
  <c r="J350" i="3" s="1"/>
  <c r="I347" i="3"/>
  <c r="I351" i="3"/>
  <c r="I342" i="3"/>
  <c r="I341" i="3"/>
  <c r="I340" i="3"/>
  <c r="I336" i="3"/>
  <c r="I315" i="3"/>
  <c r="I314" i="3"/>
  <c r="I313" i="3"/>
  <c r="I312" i="3"/>
  <c r="I311" i="3"/>
  <c r="I310" i="3"/>
  <c r="I293" i="3"/>
  <c r="I292" i="3"/>
  <c r="I291" i="3"/>
  <c r="I322" i="3"/>
  <c r="I321" i="3"/>
  <c r="I320" i="3"/>
  <c r="I308" i="3"/>
  <c r="I306" i="3"/>
  <c r="I305" i="3"/>
  <c r="I304" i="3"/>
  <c r="I319" i="3"/>
  <c r="I318" i="3"/>
  <c r="I317" i="3"/>
  <c r="I316" i="3"/>
  <c r="I303" i="3"/>
  <c r="I302" i="3"/>
  <c r="I301" i="3"/>
  <c r="I299" i="3"/>
  <c r="I298" i="3"/>
  <c r="I297" i="3"/>
  <c r="I296" i="3"/>
  <c r="I295" i="3"/>
  <c r="I294" i="3"/>
  <c r="I289" i="3"/>
  <c r="I286" i="3"/>
  <c r="I284" i="3"/>
  <c r="I283" i="3"/>
  <c r="I282" i="3"/>
  <c r="I281" i="3"/>
  <c r="I280" i="3"/>
  <c r="I279" i="3"/>
  <c r="I278" i="3"/>
  <c r="I275" i="3"/>
  <c r="I274" i="3"/>
  <c r="I273" i="3"/>
  <c r="I263" i="3"/>
  <c r="I260" i="3"/>
  <c r="I259" i="3"/>
  <c r="I256" i="3"/>
  <c r="I255" i="3"/>
  <c r="I251" i="3"/>
  <c r="I249" i="3"/>
  <c r="I247" i="3"/>
  <c r="I242" i="3"/>
  <c r="I240" i="3"/>
  <c r="I239" i="3"/>
  <c r="J239" i="3" s="1"/>
  <c r="I237" i="3"/>
  <c r="I236" i="3"/>
  <c r="I234" i="3"/>
  <c r="I226" i="3"/>
  <c r="I225" i="3"/>
  <c r="I219" i="3"/>
  <c r="I217" i="3"/>
  <c r="I206" i="3"/>
  <c r="I205" i="3"/>
  <c r="I204" i="3"/>
  <c r="I203" i="3"/>
  <c r="I202" i="3"/>
  <c r="I201" i="3"/>
  <c r="I200" i="3"/>
  <c r="I221" i="3"/>
  <c r="I220" i="3"/>
  <c r="I213" i="3"/>
  <c r="I212" i="3"/>
  <c r="I210" i="3"/>
  <c r="I209" i="3"/>
  <c r="I208" i="3"/>
  <c r="I207" i="3"/>
  <c r="I197" i="3"/>
  <c r="I195" i="3"/>
  <c r="I186" i="3"/>
  <c r="I184" i="3"/>
  <c r="I183" i="3"/>
  <c r="I182" i="3"/>
  <c r="I181" i="3"/>
  <c r="I180" i="3"/>
  <c r="I176" i="3"/>
  <c r="I175" i="3"/>
  <c r="I174" i="3"/>
  <c r="I173" i="3"/>
  <c r="I172" i="3"/>
  <c r="I171" i="3"/>
  <c r="I168" i="3"/>
  <c r="I161" i="3"/>
  <c r="I160" i="3"/>
  <c r="I158" i="3"/>
  <c r="I157" i="3"/>
  <c r="I156" i="3"/>
  <c r="I155" i="3"/>
  <c r="I154" i="3"/>
  <c r="I153" i="3"/>
  <c r="I152" i="3"/>
  <c r="I147" i="3"/>
  <c r="I145" i="3"/>
  <c r="I133" i="3"/>
  <c r="I131" i="3"/>
  <c r="I130" i="3"/>
  <c r="I129" i="3"/>
  <c r="I128" i="3"/>
  <c r="I126" i="3"/>
  <c r="I125" i="3"/>
  <c r="I124" i="3"/>
  <c r="I122" i="3"/>
  <c r="I118" i="3"/>
  <c r="I116" i="3"/>
  <c r="I115" i="3"/>
  <c r="I110" i="3"/>
  <c r="I109" i="3"/>
  <c r="I108" i="3"/>
  <c r="I107" i="3"/>
  <c r="I106" i="3"/>
  <c r="I105" i="3"/>
  <c r="I104" i="3"/>
  <c r="I74" i="3"/>
  <c r="I73" i="3"/>
  <c r="I72" i="3"/>
  <c r="I99" i="3"/>
  <c r="I98" i="3"/>
  <c r="I97" i="3"/>
  <c r="I95" i="3"/>
  <c r="I94" i="3"/>
  <c r="I93" i="3"/>
  <c r="I92" i="3"/>
  <c r="I91" i="3"/>
  <c r="I86" i="3"/>
  <c r="I85" i="3"/>
  <c r="I83" i="3"/>
  <c r="I82" i="3"/>
  <c r="I81" i="3"/>
  <c r="I80" i="3"/>
  <c r="I77" i="3"/>
  <c r="I76" i="3"/>
  <c r="I75" i="3"/>
  <c r="I70" i="3"/>
  <c r="I62" i="3"/>
  <c r="I55" i="3"/>
  <c r="I54" i="3"/>
  <c r="I52" i="3"/>
  <c r="I51" i="3"/>
  <c r="I50" i="3"/>
  <c r="I48" i="3"/>
  <c r="I46" i="3"/>
  <c r="I44" i="3"/>
  <c r="I42" i="3"/>
  <c r="I41" i="3"/>
  <c r="I40" i="3"/>
  <c r="I37" i="3"/>
  <c r="I36" i="3"/>
  <c r="I35" i="3"/>
  <c r="I33" i="3"/>
  <c r="I26" i="3"/>
  <c r="I23" i="3"/>
  <c r="I19" i="3"/>
  <c r="I14" i="3"/>
  <c r="I13" i="3"/>
  <c r="J13" i="3" s="1"/>
  <c r="I12" i="3"/>
  <c r="I9" i="3"/>
  <c r="J320" i="3" l="1"/>
  <c r="J1777" i="3"/>
  <c r="J569" i="3"/>
  <c r="J1111" i="3"/>
  <c r="J486" i="3"/>
  <c r="J23" i="3"/>
  <c r="J40" i="3"/>
  <c r="J46" i="3"/>
  <c r="J331" i="3"/>
  <c r="J1816" i="3"/>
  <c r="J153" i="3"/>
  <c r="J1809" i="3"/>
  <c r="J1832" i="3"/>
  <c r="J681" i="3"/>
  <c r="J752" i="3"/>
  <c r="J1838" i="3"/>
  <c r="J1769" i="3"/>
  <c r="J1828" i="3"/>
  <c r="J1901" i="3"/>
  <c r="J1914" i="3"/>
  <c r="J1848" i="3"/>
  <c r="J1632" i="3"/>
  <c r="J1856" i="3"/>
  <c r="J926" i="3"/>
  <c r="J118" i="3"/>
  <c r="J12" i="3"/>
  <c r="J70" i="3"/>
  <c r="J80" i="3"/>
  <c r="J85" i="3"/>
  <c r="J130" i="3"/>
  <c r="J51" i="3"/>
  <c r="J93" i="3"/>
  <c r="J98" i="3"/>
  <c r="J74" i="3"/>
  <c r="J107" i="3"/>
  <c r="J1785" i="3"/>
  <c r="J1905" i="3"/>
  <c r="J102" i="3"/>
  <c r="J61" i="3"/>
  <c r="J864" i="3"/>
  <c r="J942" i="3"/>
  <c r="J1852" i="3"/>
  <c r="J1818" i="3"/>
  <c r="J1267" i="3"/>
  <c r="J260" i="3"/>
  <c r="J1892" i="3"/>
  <c r="J1904" i="3"/>
  <c r="J458" i="3"/>
  <c r="J113" i="3"/>
  <c r="J359" i="3"/>
  <c r="J125" i="3"/>
  <c r="J171" i="3"/>
  <c r="J362" i="3"/>
  <c r="J367" i="3"/>
  <c r="J389" i="3"/>
  <c r="J397" i="3"/>
  <c r="J400" i="3"/>
  <c r="J446" i="3"/>
  <c r="J464" i="3"/>
  <c r="J472" i="3"/>
  <c r="J478" i="3"/>
  <c r="J621" i="3"/>
  <c r="J644" i="3"/>
  <c r="J970" i="3"/>
  <c r="J1118" i="3"/>
  <c r="J1130" i="3"/>
  <c r="J1134" i="3"/>
  <c r="J1158" i="3"/>
  <c r="J1171" i="3"/>
  <c r="J1497" i="3"/>
  <c r="J695" i="3"/>
  <c r="J848" i="3"/>
  <c r="J286" i="3"/>
  <c r="J294" i="3"/>
  <c r="J316" i="3"/>
  <c r="J292" i="3"/>
  <c r="J312" i="3"/>
  <c r="J663" i="3"/>
  <c r="J810" i="3"/>
  <c r="J1237" i="3"/>
  <c r="J1254" i="3"/>
  <c r="J1576" i="3"/>
  <c r="J155" i="3"/>
  <c r="J426" i="3"/>
  <c r="J469" i="3"/>
  <c r="J493" i="3"/>
  <c r="J498" i="3"/>
  <c r="J514" i="3"/>
  <c r="J519" i="3"/>
  <c r="J528" i="3"/>
  <c r="J593" i="3"/>
  <c r="J913" i="3"/>
  <c r="J966" i="3"/>
  <c r="J418" i="3"/>
  <c r="J394" i="3"/>
  <c r="J1882" i="3"/>
  <c r="J905" i="3"/>
  <c r="J949" i="3"/>
  <c r="J232" i="3"/>
  <c r="J844" i="3"/>
  <c r="J169" i="3"/>
  <c r="J1060" i="3"/>
  <c r="J460" i="3"/>
  <c r="J307" i="3"/>
  <c r="J117" i="3"/>
  <c r="J832" i="3"/>
  <c r="J280" i="3"/>
  <c r="J303" i="3"/>
  <c r="J308" i="3"/>
  <c r="J355" i="3"/>
  <c r="J358" i="3"/>
  <c r="J368" i="3"/>
  <c r="J381" i="3"/>
  <c r="J386" i="3"/>
  <c r="J390" i="3"/>
  <c r="J401" i="3"/>
  <c r="J473" i="3"/>
  <c r="J507" i="3"/>
  <c r="J563" i="3"/>
  <c r="J588" i="3"/>
  <c r="J623" i="3"/>
  <c r="J639" i="3"/>
  <c r="J645" i="3"/>
  <c r="J1039" i="3"/>
  <c r="J1290" i="3"/>
  <c r="J1297" i="3"/>
  <c r="J1820" i="3"/>
  <c r="J1823" i="3"/>
  <c r="J946" i="3"/>
  <c r="J550" i="3"/>
  <c r="J575" i="3"/>
  <c r="J542" i="3"/>
  <c r="J1907" i="3"/>
  <c r="J825" i="3"/>
  <c r="J272" i="3"/>
  <c r="J481" i="3"/>
  <c r="J335" i="3"/>
  <c r="J565" i="3"/>
  <c r="J1571" i="3"/>
  <c r="J299" i="3"/>
  <c r="J342" i="3"/>
  <c r="J377" i="3"/>
  <c r="J487" i="3"/>
  <c r="J502" i="3"/>
  <c r="J597" i="3"/>
  <c r="J600" i="3"/>
  <c r="J738" i="3"/>
  <c r="J873" i="3"/>
  <c r="J931" i="3"/>
  <c r="J1195" i="3"/>
  <c r="J1801" i="3"/>
  <c r="J1909" i="3"/>
  <c r="J410" i="3"/>
  <c r="J927" i="3"/>
  <c r="J437" i="3"/>
  <c r="J935" i="3"/>
  <c r="J557" i="3"/>
  <c r="J317" i="3"/>
  <c r="J321" i="3"/>
  <c r="J293" i="3"/>
  <c r="J313" i="3"/>
  <c r="J850" i="3"/>
  <c r="J895" i="3"/>
  <c r="J1205" i="3"/>
  <c r="J1274" i="3"/>
  <c r="J1528" i="3"/>
  <c r="J921" i="3"/>
  <c r="J14" i="3"/>
  <c r="J184" i="3"/>
  <c r="J684" i="3"/>
  <c r="J1088" i="3"/>
  <c r="J1143" i="3"/>
  <c r="J1640" i="3"/>
  <c r="J891" i="3"/>
  <c r="J1876" i="3"/>
  <c r="J37" i="3"/>
  <c r="J44" i="3"/>
  <c r="J92" i="3"/>
  <c r="J97" i="3"/>
  <c r="J73" i="3"/>
  <c r="J106" i="3"/>
  <c r="J110" i="3"/>
  <c r="J128" i="3"/>
  <c r="J181" i="3"/>
  <c r="J801" i="3"/>
  <c r="J1781" i="3"/>
  <c r="J1827" i="3"/>
  <c r="J592" i="3"/>
  <c r="J295" i="3"/>
  <c r="J878" i="3"/>
  <c r="J1146" i="3"/>
  <c r="J1723" i="3"/>
  <c r="J1863" i="3"/>
  <c r="J1911" i="3"/>
  <c r="J1867" i="3"/>
  <c r="J33" i="3"/>
  <c r="J496" i="3"/>
  <c r="J997" i="3"/>
  <c r="J1744" i="3"/>
  <c r="J1913" i="3"/>
  <c r="J1900" i="3"/>
  <c r="J1847" i="3"/>
  <c r="J1029" i="3"/>
  <c r="J653" i="3"/>
  <c r="J1795" i="3"/>
  <c r="J192" i="3"/>
  <c r="J289" i="3"/>
  <c r="J581" i="3"/>
  <c r="J585" i="3"/>
  <c r="J740" i="3"/>
  <c r="J1248" i="3"/>
  <c r="J1462" i="3"/>
  <c r="J154" i="3"/>
  <c r="J296" i="3"/>
  <c r="J336" i="3"/>
  <c r="J555" i="3"/>
  <c r="J573" i="3"/>
  <c r="J602" i="3"/>
  <c r="J660" i="3"/>
  <c r="J672" i="3"/>
  <c r="J691" i="3"/>
  <c r="J728" i="3"/>
  <c r="J731" i="3"/>
  <c r="J766" i="3"/>
  <c r="J839" i="3"/>
  <c r="J874" i="3"/>
  <c r="J879" i="3"/>
  <c r="J882" i="3"/>
  <c r="J1646" i="3"/>
  <c r="J543" i="3"/>
  <c r="J854" i="3"/>
  <c r="J1255" i="3"/>
  <c r="J62" i="3"/>
  <c r="J75" i="3"/>
  <c r="J81" i="3"/>
  <c r="J86" i="3"/>
  <c r="J217" i="3"/>
  <c r="J281" i="3"/>
  <c r="J304" i="3"/>
  <c r="J589" i="3"/>
  <c r="J657" i="3"/>
  <c r="J675" i="3"/>
  <c r="J706" i="3"/>
  <c r="J769" i="3"/>
  <c r="J779" i="3"/>
  <c r="J846" i="3"/>
  <c r="J885" i="3"/>
  <c r="J1291" i="3"/>
  <c r="J461" i="3"/>
  <c r="J265" i="3"/>
  <c r="J836" i="3"/>
  <c r="J665" i="3"/>
  <c r="J640" i="3"/>
  <c r="J1110" i="3"/>
  <c r="J147" i="3"/>
  <c r="J539" i="3"/>
  <c r="J594" i="3"/>
  <c r="J699" i="3"/>
  <c r="J711" i="3"/>
  <c r="J865" i="3"/>
  <c r="J898" i="3"/>
  <c r="J1007" i="3"/>
  <c r="J1015" i="3"/>
  <c r="J1067" i="3"/>
  <c r="J1080" i="3"/>
  <c r="J1168" i="3"/>
  <c r="J1188" i="3"/>
  <c r="J1220" i="3"/>
  <c r="J834" i="3"/>
  <c r="J1072" i="3"/>
  <c r="J1656" i="3"/>
  <c r="J869" i="3"/>
  <c r="J558" i="3"/>
  <c r="J843" i="3"/>
  <c r="J1012" i="3"/>
  <c r="J1020" i="3"/>
  <c r="J1211" i="3"/>
  <c r="J1645" i="3"/>
  <c r="J393" i="3"/>
  <c r="J50" i="3"/>
  <c r="J129" i="3"/>
  <c r="J133" i="3"/>
  <c r="J175" i="3"/>
  <c r="J207" i="3"/>
  <c r="J212" i="3"/>
  <c r="J200" i="3"/>
  <c r="J204" i="3"/>
  <c r="J240" i="3"/>
  <c r="J249" i="3"/>
  <c r="J375" i="3"/>
  <c r="J430" i="3"/>
  <c r="J497" i="3"/>
  <c r="J513" i="3"/>
  <c r="J591" i="3"/>
  <c r="J613" i="3"/>
  <c r="J867" i="3"/>
  <c r="J947" i="3"/>
  <c r="J981" i="3"/>
  <c r="J985" i="3"/>
  <c r="J1156" i="3"/>
  <c r="J1165" i="3"/>
  <c r="J1238" i="3"/>
  <c r="J1667" i="3"/>
  <c r="J1594" i="3"/>
  <c r="J535" i="3"/>
  <c r="J533" i="3"/>
  <c r="J417" i="3"/>
  <c r="J1258" i="3"/>
  <c r="J396" i="3"/>
  <c r="J746" i="3"/>
  <c r="J777" i="3"/>
  <c r="J956" i="3"/>
  <c r="J1319" i="3"/>
  <c r="J1662" i="3"/>
  <c r="J1760" i="3"/>
  <c r="J1840" i="3"/>
  <c r="J1804" i="3"/>
  <c r="J1069" i="3"/>
  <c r="J77" i="3"/>
  <c r="J83" i="3"/>
  <c r="J152" i="3"/>
  <c r="J221" i="3"/>
  <c r="J275" i="3"/>
  <c r="J347" i="3"/>
  <c r="J356" i="3"/>
  <c r="J490" i="3"/>
  <c r="J501" i="3"/>
  <c r="J627" i="3"/>
  <c r="J857" i="3"/>
  <c r="J862" i="3"/>
  <c r="J871" i="3"/>
  <c r="J880" i="3"/>
  <c r="J934" i="3"/>
  <c r="J1040" i="3"/>
  <c r="J1194" i="3"/>
  <c r="J1198" i="3"/>
  <c r="J1215" i="3"/>
  <c r="J888" i="3"/>
  <c r="J1536" i="3"/>
  <c r="J328" i="3"/>
  <c r="J1023" i="3"/>
  <c r="J897" i="3"/>
  <c r="J101" i="3"/>
  <c r="J1074" i="3"/>
  <c r="J124" i="3"/>
  <c r="J158" i="3"/>
  <c r="J255" i="3"/>
  <c r="J379" i="3"/>
  <c r="J509" i="3"/>
  <c r="J606" i="3"/>
  <c r="J796" i="3"/>
  <c r="J808" i="3"/>
  <c r="J915" i="3"/>
  <c r="J996" i="3"/>
  <c r="J1202" i="3"/>
  <c r="J1207" i="3"/>
  <c r="J1252" i="3"/>
  <c r="J876" i="3"/>
  <c r="J930" i="3"/>
  <c r="J483" i="3"/>
  <c r="J829" i="3"/>
  <c r="J1814" i="3"/>
  <c r="J305" i="3"/>
  <c r="J1824" i="3"/>
  <c r="J1002" i="3"/>
  <c r="J413" i="3"/>
  <c r="J259" i="3"/>
  <c r="J370" i="3"/>
  <c r="J405" i="3"/>
  <c r="J1294" i="3"/>
  <c r="J941" i="3"/>
  <c r="J1133" i="3"/>
  <c r="J1234" i="3"/>
  <c r="J268" i="3"/>
  <c r="J443" i="3"/>
  <c r="J689" i="3"/>
  <c r="J1331" i="3"/>
  <c r="J1765" i="3"/>
  <c r="J1089" i="3"/>
  <c r="J1631" i="3"/>
  <c r="J1772" i="3"/>
  <c r="J429" i="3"/>
  <c r="J219" i="3"/>
  <c r="J1286" i="3"/>
  <c r="J1474" i="3"/>
  <c r="J186" i="3"/>
  <c r="J936" i="3"/>
  <c r="J1310" i="3"/>
  <c r="J1343" i="3"/>
  <c r="J1492" i="3"/>
  <c r="J1784" i="3"/>
  <c r="J1802" i="3"/>
  <c r="J1849" i="3"/>
  <c r="J701" i="3"/>
  <c r="J909" i="3"/>
  <c r="J180" i="3"/>
  <c r="J210" i="3"/>
  <c r="J203" i="3"/>
  <c r="J929" i="3"/>
  <c r="J1725" i="3"/>
  <c r="J781" i="3"/>
  <c r="J220" i="3"/>
  <c r="J237" i="3"/>
  <c r="J274" i="3"/>
  <c r="J723" i="3"/>
  <c r="J730" i="3"/>
  <c r="J732" i="3"/>
  <c r="J768" i="3"/>
  <c r="J772" i="3"/>
  <c r="J933" i="3"/>
  <c r="J952" i="3"/>
  <c r="J1658" i="3"/>
  <c r="J1829" i="3"/>
  <c r="J828" i="3"/>
  <c r="J1276" i="3"/>
  <c r="J1260" i="3"/>
  <c r="J1302" i="3"/>
  <c r="J1325" i="3"/>
  <c r="J1339" i="3"/>
  <c r="J1459" i="3"/>
  <c r="J1600" i="3"/>
  <c r="J1639" i="3"/>
  <c r="J1651" i="3"/>
  <c r="J1659" i="3"/>
  <c r="J1762" i="3"/>
  <c r="J1766" i="3"/>
  <c r="J1774" i="3"/>
  <c r="J1794" i="3"/>
  <c r="J1307" i="3"/>
  <c r="J1150" i="3"/>
  <c r="J748" i="3"/>
  <c r="J650" i="3"/>
  <c r="J667" i="3"/>
  <c r="J682" i="3"/>
  <c r="J992" i="3"/>
  <c r="J1022" i="3"/>
  <c r="J1035" i="3"/>
  <c r="J1132" i="3"/>
  <c r="J1192" i="3"/>
  <c r="J578" i="3"/>
  <c r="J1800" i="3"/>
  <c r="J47" i="3"/>
  <c r="J94" i="3"/>
  <c r="J195" i="3"/>
  <c r="J1915" i="3"/>
  <c r="J1864" i="3"/>
  <c r="J52" i="3"/>
  <c r="J1467" i="3"/>
  <c r="J126" i="3"/>
  <c r="J156" i="3"/>
  <c r="J160" i="3"/>
  <c r="J168" i="3"/>
  <c r="J371" i="3"/>
  <c r="J677" i="3"/>
  <c r="J753" i="3"/>
  <c r="J790" i="3"/>
  <c r="J999" i="3"/>
  <c r="J1063" i="3"/>
  <c r="J1196" i="3"/>
  <c r="J26" i="3"/>
  <c r="J35" i="3"/>
  <c r="J41" i="3"/>
  <c r="J54" i="3"/>
  <c r="J115" i="3"/>
  <c r="J131" i="3"/>
  <c r="J172" i="3"/>
  <c r="J708" i="3"/>
  <c r="J714" i="3"/>
  <c r="J969" i="3"/>
  <c r="J1048" i="3"/>
  <c r="J1051" i="3"/>
  <c r="J1087" i="3"/>
  <c r="J1102" i="3"/>
  <c r="J1115" i="3"/>
  <c r="J1127" i="3"/>
  <c r="J1135" i="3"/>
  <c r="J1145" i="3"/>
  <c r="J1161" i="3"/>
  <c r="J1184" i="3"/>
  <c r="J1312" i="3"/>
  <c r="J139" i="3"/>
  <c r="J1894" i="3"/>
  <c r="J99" i="3"/>
  <c r="J104" i="3"/>
  <c r="J108" i="3"/>
  <c r="J176" i="3"/>
  <c r="J182" i="3"/>
  <c r="J197" i="3"/>
  <c r="J1076" i="3"/>
  <c r="J1324" i="3"/>
  <c r="J1025" i="3"/>
  <c r="J626" i="3"/>
  <c r="J334" i="3"/>
  <c r="J1280" i="3"/>
  <c r="J1778" i="3"/>
  <c r="J858" i="3"/>
  <c r="J145" i="3"/>
  <c r="J202" i="3"/>
  <c r="J258" i="3"/>
  <c r="J298" i="3"/>
  <c r="J341" i="3"/>
  <c r="J361" i="3"/>
  <c r="J366" i="3"/>
  <c r="J385" i="3"/>
  <c r="J388" i="3"/>
  <c r="J399" i="3"/>
  <c r="J439" i="3"/>
  <c r="J462" i="3"/>
  <c r="J471" i="3"/>
  <c r="J489" i="3"/>
  <c r="J495" i="3"/>
  <c r="J516" i="3"/>
  <c r="J544" i="3"/>
  <c r="J596" i="3"/>
  <c r="J607" i="3"/>
  <c r="J610" i="3"/>
  <c r="J616" i="3"/>
  <c r="J659" i="3"/>
  <c r="J749" i="3"/>
  <c r="J765" i="3"/>
  <c r="J774" i="3"/>
  <c r="J793" i="3"/>
  <c r="J837" i="3"/>
  <c r="J849" i="3"/>
  <c r="J853" i="3"/>
  <c r="J877" i="3"/>
  <c r="J881" i="3"/>
  <c r="J884" i="3"/>
  <c r="J889" i="3"/>
  <c r="J908" i="3"/>
  <c r="J911" i="3"/>
  <c r="J925" i="3"/>
  <c r="J980" i="3"/>
  <c r="J983" i="3"/>
  <c r="J1010" i="3"/>
  <c r="J1018" i="3"/>
  <c r="J1047" i="3"/>
  <c r="J1052" i="3"/>
  <c r="J1066" i="3"/>
  <c r="J1068" i="3"/>
  <c r="J1073" i="3"/>
  <c r="J1093" i="3"/>
  <c r="J1105" i="3"/>
  <c r="J1116" i="3"/>
  <c r="J1128" i="3"/>
  <c r="J1141" i="3"/>
  <c r="J1157" i="3"/>
  <c r="J1162" i="3"/>
  <c r="J1185" i="3"/>
  <c r="J1189" i="3"/>
  <c r="J1221" i="3"/>
  <c r="J1226" i="3"/>
  <c r="J1233" i="3"/>
  <c r="J1293" i="3"/>
  <c r="J1308" i="3"/>
  <c r="J1318" i="3"/>
  <c r="J1330" i="3"/>
  <c r="J1341" i="3"/>
  <c r="J1727" i="3"/>
  <c r="J1817" i="3"/>
  <c r="J1869" i="3"/>
  <c r="J209" i="3"/>
  <c r="J206" i="3"/>
  <c r="J226" i="3"/>
  <c r="J247" i="3"/>
  <c r="J284" i="3"/>
  <c r="J319" i="3"/>
  <c r="J291" i="3"/>
  <c r="J311" i="3"/>
  <c r="J315" i="3"/>
  <c r="J373" i="3"/>
  <c r="J522" i="3"/>
  <c r="J571" i="3"/>
  <c r="J655" i="3"/>
  <c r="J778" i="3"/>
  <c r="J820" i="3"/>
  <c r="J893" i="3"/>
  <c r="J937" i="3"/>
  <c r="J1193" i="3"/>
  <c r="J1197" i="3"/>
  <c r="J1247" i="3"/>
  <c r="J1448" i="3"/>
  <c r="J236" i="3"/>
  <c r="J251" i="3"/>
  <c r="J273" i="3"/>
  <c r="J279" i="3"/>
  <c r="J302" i="3"/>
  <c r="J306" i="3"/>
  <c r="J414" i="3"/>
  <c r="J510" i="3"/>
  <c r="J508" i="3"/>
  <c r="J537" i="3"/>
  <c r="J587" i="3"/>
  <c r="J605" i="3"/>
  <c r="J710" i="3"/>
  <c r="J800" i="3"/>
  <c r="J859" i="3"/>
  <c r="J868" i="3"/>
  <c r="J902" i="3"/>
  <c r="J995" i="3"/>
  <c r="J1032" i="3"/>
  <c r="J1038" i="3"/>
  <c r="J1079" i="3"/>
  <c r="J1147" i="3"/>
  <c r="J1206" i="3"/>
  <c r="J1235" i="3"/>
  <c r="J1241" i="3"/>
  <c r="J1270" i="3"/>
  <c r="J1275" i="3"/>
  <c r="J1283" i="3"/>
  <c r="J1036" i="3"/>
  <c r="J95" i="3"/>
  <c r="J72" i="3"/>
  <c r="J183" i="3"/>
  <c r="J548" i="3"/>
  <c r="J1288" i="3"/>
  <c r="J436" i="3"/>
  <c r="J568" i="3"/>
  <c r="J267" i="3"/>
  <c r="J416" i="3"/>
  <c r="J173" i="3"/>
  <c r="J238" i="3"/>
  <c r="J282" i="3"/>
  <c r="J395" i="3"/>
  <c r="J491" i="3"/>
  <c r="J900" i="3"/>
  <c r="J582" i="3"/>
  <c r="J1151" i="3"/>
  <c r="J603" i="3"/>
  <c r="J669" i="3"/>
  <c r="J1049" i="3"/>
  <c r="J799" i="3"/>
  <c r="J841" i="3"/>
  <c r="J1721" i="3"/>
  <c r="J1344" i="3"/>
  <c r="J1807" i="3"/>
  <c r="J971" i="3"/>
  <c r="J1011" i="3"/>
  <c r="J1090" i="3"/>
  <c r="J1761" i="3"/>
  <c r="J1805" i="3"/>
  <c r="J1902" i="3"/>
  <c r="J442" i="3"/>
  <c r="J696" i="3"/>
  <c r="J572" i="3"/>
  <c r="J917" i="3"/>
  <c r="J534" i="3"/>
  <c r="J9" i="3"/>
  <c r="J36" i="3"/>
  <c r="J278" i="3"/>
  <c r="J297" i="3"/>
  <c r="J369" i="3"/>
  <c r="J380" i="3"/>
  <c r="J441" i="3"/>
  <c r="J474" i="3"/>
  <c r="J503" i="3"/>
  <c r="J512" i="3"/>
  <c r="J540" i="3"/>
  <c r="J590" i="3"/>
  <c r="J654" i="3"/>
  <c r="J658" i="3"/>
  <c r="J835" i="3"/>
  <c r="J861" i="3"/>
  <c r="J866" i="3"/>
  <c r="J950" i="3"/>
  <c r="J979" i="3"/>
  <c r="J1013" i="3"/>
  <c r="J1044" i="3"/>
  <c r="J1123" i="3"/>
  <c r="J1167" i="3"/>
  <c r="J1236" i="3"/>
  <c r="J1279" i="3"/>
  <c r="J1311" i="3"/>
  <c r="J1477" i="3"/>
  <c r="J1655" i="3"/>
  <c r="J1739" i="3"/>
  <c r="J1770" i="3"/>
  <c r="J1788" i="3"/>
  <c r="J1806" i="3"/>
  <c r="J1811" i="3"/>
  <c r="J826" i="3"/>
  <c r="J1862" i="3"/>
  <c r="J1865" i="3"/>
  <c r="J1871" i="3"/>
  <c r="J1912" i="3"/>
  <c r="J378" i="3"/>
  <c r="J374" i="3"/>
  <c r="J412" i="3"/>
  <c r="J1763" i="3"/>
  <c r="J803" i="3"/>
  <c r="J1895" i="3"/>
  <c r="J434" i="3"/>
  <c r="J506" i="3"/>
  <c r="J1884" i="3"/>
  <c r="J1873" i="3"/>
  <c r="J978" i="3"/>
  <c r="J771" i="3"/>
  <c r="J887" i="3"/>
  <c r="J1826" i="3"/>
  <c r="J444" i="3"/>
  <c r="J1759" i="3"/>
  <c r="J127" i="3"/>
  <c r="J19" i="3"/>
  <c r="J42" i="3"/>
  <c r="J55" i="3"/>
  <c r="J76" i="3"/>
  <c r="J82" i="3"/>
  <c r="J91" i="3"/>
  <c r="J100" i="3"/>
  <c r="J105" i="3"/>
  <c r="J109" i="3"/>
  <c r="J116" i="3"/>
  <c r="J122" i="3"/>
  <c r="J174" i="3"/>
  <c r="J208" i="3"/>
  <c r="J213" i="3"/>
  <c r="J205" i="3"/>
  <c r="J225" i="3"/>
  <c r="J234" i="3"/>
  <c r="J250" i="3"/>
  <c r="J256" i="3"/>
  <c r="J263" i="3"/>
  <c r="J283" i="3"/>
  <c r="J322" i="3"/>
  <c r="J310" i="3"/>
  <c r="J314" i="3"/>
  <c r="J318" i="3"/>
  <c r="J340" i="3"/>
  <c r="J357" i="3"/>
  <c r="J364" i="3"/>
  <c r="J384" i="3"/>
  <c r="J387" i="3"/>
  <c r="J392" i="3"/>
  <c r="J403" i="3"/>
  <c r="J424" i="3"/>
  <c r="J470" i="3"/>
  <c r="J482" i="3"/>
  <c r="J484" i="3"/>
  <c r="J494" i="3"/>
  <c r="J536" i="3"/>
  <c r="J546" i="3"/>
  <c r="J556" i="3"/>
  <c r="J560" i="3"/>
  <c r="J566" i="3"/>
  <c r="J583" i="3"/>
  <c r="J586" i="3"/>
  <c r="J595" i="3"/>
  <c r="J608" i="3"/>
  <c r="J647" i="3"/>
  <c r="J671" i="3"/>
  <c r="J673" i="3"/>
  <c r="J679" i="3"/>
  <c r="J685" i="3"/>
  <c r="J692" i="3"/>
  <c r="J697" i="3"/>
  <c r="J709" i="3"/>
  <c r="J725" i="3"/>
  <c r="J737" i="3"/>
  <c r="J773" i="3"/>
  <c r="J791" i="3"/>
  <c r="J804" i="3"/>
  <c r="J819" i="3"/>
  <c r="J842" i="3"/>
  <c r="J847" i="3"/>
  <c r="J851" i="3"/>
  <c r="J855" i="3"/>
  <c r="J870" i="3"/>
  <c r="J875" i="3"/>
  <c r="J883" i="3"/>
  <c r="J886" i="3"/>
  <c r="J896" i="3"/>
  <c r="J914" i="3"/>
  <c r="J928" i="3"/>
  <c r="J932" i="3"/>
  <c r="J964" i="3"/>
  <c r="J968" i="3"/>
  <c r="J975" i="3"/>
  <c r="J1003" i="3"/>
  <c r="J1019" i="3"/>
  <c r="J1024" i="3"/>
  <c r="J1028" i="3"/>
  <c r="J1034" i="3"/>
  <c r="J1070" i="3"/>
  <c r="J1075" i="3"/>
  <c r="J1081" i="3"/>
  <c r="J1097" i="3"/>
  <c r="J1112" i="3"/>
  <c r="J1131" i="3"/>
  <c r="J1144" i="3"/>
  <c r="J1160" i="3"/>
  <c r="J1181" i="3"/>
  <c r="J1186" i="3"/>
  <c r="J1191" i="3"/>
  <c r="J1199" i="3"/>
  <c r="J1212" i="3"/>
  <c r="J1231" i="3"/>
  <c r="J1249" i="3"/>
  <c r="J1256" i="3"/>
  <c r="J1289" i="3"/>
  <c r="J1295" i="3"/>
  <c r="J1300" i="3"/>
  <c r="J1322" i="3"/>
  <c r="J1332" i="3"/>
  <c r="J1342" i="3"/>
  <c r="J1410" i="3"/>
  <c r="J1534" i="3"/>
  <c r="J1601" i="3"/>
  <c r="J1605" i="3"/>
  <c r="J1642" i="3"/>
  <c r="J1767" i="3"/>
  <c r="J1780" i="3"/>
  <c r="J1786" i="3"/>
  <c r="J1799" i="3"/>
  <c r="J1810" i="3"/>
  <c r="J1821" i="3"/>
  <c r="J1825" i="3"/>
  <c r="J1830" i="3"/>
  <c r="J1850" i="3"/>
  <c r="J1861" i="3"/>
  <c r="J1903" i="3"/>
  <c r="J1908" i="3"/>
  <c r="J407" i="3"/>
  <c r="J698" i="3"/>
  <c r="J751" i="3"/>
  <c r="J301" i="3"/>
  <c r="J233" i="3"/>
  <c r="J479" i="3"/>
  <c r="J532" i="3"/>
  <c r="J943" i="3"/>
  <c r="J963" i="3"/>
  <c r="J1016" i="3"/>
  <c r="J739" i="3"/>
  <c r="J872" i="3"/>
  <c r="J1229" i="3"/>
  <c r="J962" i="3"/>
  <c r="J1724" i="3"/>
  <c r="J1889" i="3"/>
  <c r="J617" i="3"/>
  <c r="J1251" i="3"/>
  <c r="J570" i="3"/>
  <c r="J1803" i="3"/>
  <c r="J1868" i="3"/>
  <c r="J1846" i="3"/>
  <c r="J48" i="3"/>
  <c r="J157" i="3"/>
  <c r="J161" i="3"/>
  <c r="J351" i="3"/>
  <c r="J438" i="3"/>
  <c r="J447" i="3"/>
  <c r="J488" i="3"/>
  <c r="J499" i="3"/>
  <c r="J614" i="3"/>
  <c r="J492" i="3"/>
  <c r="J201" i="3"/>
  <c r="J242" i="3"/>
  <c r="J1783" i="3"/>
  <c r="J1652" i="3"/>
  <c r="J1579" i="3"/>
  <c r="J1808" i="3"/>
  <c r="J761" i="3"/>
  <c r="J1412" i="3"/>
  <c r="J811" i="3"/>
  <c r="J1503" i="3"/>
  <c r="J1881" i="3"/>
  <c r="J750" i="3"/>
  <c r="J562" i="3"/>
  <c r="J1858" i="3"/>
  <c r="J944" i="3"/>
  <c r="J1094" i="3"/>
  <c r="J661" i="3"/>
  <c r="J1055" i="3"/>
  <c r="J1775" i="3"/>
  <c r="J1338" i="3"/>
  <c r="J1886" i="3"/>
  <c r="J1117" i="3"/>
  <c r="J1042" i="3"/>
  <c r="J1842" i="3"/>
  <c r="J744" i="3"/>
  <c r="J1773" i="3"/>
  <c r="J1456" i="3"/>
  <c r="J743" i="3"/>
  <c r="J554" i="3"/>
  <c r="J114" i="3"/>
  <c r="J230" i="3"/>
  <c r="J330" i="3"/>
  <c r="J713" i="3"/>
  <c r="J1277" i="3"/>
  <c r="J1065" i="3"/>
  <c r="J1037" i="3"/>
  <c r="J797" i="3"/>
  <c r="J475" i="3"/>
  <c r="J276" i="3"/>
  <c r="J817" i="3"/>
  <c r="J620" i="3"/>
  <c r="J612" i="3"/>
  <c r="J564" i="3"/>
  <c r="J912" i="3"/>
  <c r="J1166" i="3"/>
  <c r="J609" i="3"/>
  <c r="J1030" i="3"/>
  <c r="J1050" i="3"/>
  <c r="J977" i="3"/>
  <c r="J656" i="3"/>
  <c r="J215" i="3"/>
  <c r="J343" i="3"/>
  <c r="J1176" i="3"/>
  <c r="J1170" i="3"/>
  <c r="J1014" i="3"/>
  <c r="J406" i="3"/>
  <c r="J1779" i="3"/>
  <c r="J1045" i="3"/>
  <c r="J1163" i="3"/>
  <c r="J611" i="3"/>
  <c r="J948" i="3"/>
  <c r="J674" i="3"/>
  <c r="J1431" i="3"/>
  <c r="J1337" i="3"/>
  <c r="J719" i="3"/>
  <c r="J1139" i="3"/>
  <c r="J907" i="3"/>
  <c r="J1515" i="3"/>
  <c r="J1855" i="3"/>
  <c r="J419" i="3"/>
  <c r="J150" i="3"/>
  <c r="J459" i="3"/>
  <c r="J138" i="3"/>
  <c r="J615" i="3"/>
  <c r="J762" i="3"/>
  <c r="J1250" i="3"/>
  <c r="J973" i="3"/>
  <c r="J1735" i="3"/>
  <c r="J1733" i="3"/>
  <c r="J1278" i="3"/>
  <c r="J561" i="3"/>
  <c r="J1315" i="3"/>
  <c r="J270" i="3"/>
  <c r="J694" i="3"/>
  <c r="J1323" i="3"/>
  <c r="J218" i="3"/>
  <c r="J1336" i="3"/>
  <c r="J505" i="3"/>
  <c r="J1201" i="3"/>
  <c r="J246" i="3"/>
  <c r="J951" i="3"/>
  <c r="J702" i="3"/>
  <c r="J688" i="3"/>
  <c r="J686" i="3"/>
  <c r="J121" i="3"/>
  <c r="J525" i="3"/>
  <c r="J795" i="3"/>
  <c r="J345" i="3"/>
  <c r="J1154" i="3"/>
  <c r="J1880" i="3"/>
  <c r="J1155" i="3"/>
  <c r="J142" i="3"/>
  <c r="J1056" i="3"/>
  <c r="J814" i="3"/>
  <c r="J20" i="3"/>
  <c r="J1027" i="3"/>
  <c r="J939" i="3"/>
  <c r="J365" i="3"/>
  <c r="J423" i="3"/>
  <c r="J1618" i="3"/>
  <c r="J1216" i="3"/>
  <c r="J1219" i="3"/>
  <c r="J79" i="3"/>
  <c r="J852" i="3"/>
  <c r="J1813" i="3"/>
  <c r="J1169" i="3"/>
  <c r="J755" i="3"/>
  <c r="J53" i="3"/>
  <c r="J269" i="3"/>
  <c r="J1004" i="3"/>
  <c r="J1844" i="3"/>
  <c r="J727" i="3"/>
  <c r="J735" i="3"/>
  <c r="J1282" i="3"/>
  <c r="J1213" i="3"/>
  <c r="J1064" i="3"/>
  <c r="J687" i="3"/>
  <c r="J1382" i="3"/>
  <c r="J802" i="3"/>
  <c r="J1854" i="3"/>
  <c r="J300" i="3"/>
  <c r="J231" i="3"/>
  <c r="J712" i="3"/>
  <c r="J1082" i="3"/>
  <c r="J788" i="3"/>
  <c r="J638" i="3"/>
  <c r="J972" i="3"/>
  <c r="J1218" i="3"/>
  <c r="J1122" i="3"/>
  <c r="J747" i="3"/>
  <c r="J718" i="3"/>
  <c r="J252" i="3"/>
  <c r="J1542" i="3"/>
  <c r="J1666" i="3"/>
  <c r="J831" i="3"/>
  <c r="J30" i="3"/>
  <c r="J552" i="3"/>
  <c r="J974" i="3"/>
  <c r="J742" i="3"/>
  <c r="J1758" i="3"/>
  <c r="J1591" i="3"/>
  <c r="J1269" i="3"/>
  <c r="J1217" i="3"/>
  <c r="J1017" i="3"/>
  <c r="J245" i="3"/>
  <c r="J1114" i="3"/>
  <c r="J619" i="3"/>
  <c r="J1326" i="3"/>
  <c r="J599" i="3"/>
  <c r="J1061" i="3"/>
  <c r="J523" i="3"/>
  <c r="J1598" i="3"/>
  <c r="J767" i="3"/>
  <c r="J1584" i="3"/>
  <c r="J703" i="3"/>
  <c r="J288" i="3"/>
  <c r="J1001" i="3"/>
  <c r="J547" i="3"/>
  <c r="J726" i="3"/>
  <c r="J1210" i="3"/>
  <c r="J1480" i="3"/>
</calcChain>
</file>

<file path=xl/sharedStrings.xml><?xml version="1.0" encoding="utf-8"?>
<sst xmlns="http://schemas.openxmlformats.org/spreadsheetml/2006/main" count="5478" uniqueCount="3959">
  <si>
    <t>Bersano Barbera d'Asti D.O.C. "Costalunga"</t>
  </si>
  <si>
    <t>Sterling Vineyards Napa Valley Cabernet Sauvignon</t>
  </si>
  <si>
    <t>(02020B)</t>
  </si>
  <si>
    <t>(02020G)</t>
  </si>
  <si>
    <t xml:space="preserve">Pouilly Fuisse </t>
  </si>
  <si>
    <t xml:space="preserve">Cuvee Dom Perignon </t>
  </si>
  <si>
    <t>(11107Z)</t>
  </si>
  <si>
    <t>(90041R)</t>
  </si>
  <si>
    <t>Rickard's Blonde</t>
  </si>
  <si>
    <t>Fireball (Canada)</t>
  </si>
  <si>
    <t>(04230S)</t>
  </si>
  <si>
    <t>(83114X)</t>
  </si>
  <si>
    <t>Strongbow Dry Cider (Scotland) - can</t>
  </si>
  <si>
    <t>(19547X)</t>
  </si>
  <si>
    <t>(04080Z)</t>
  </si>
  <si>
    <t>(04110A)</t>
  </si>
  <si>
    <t>(04110B)</t>
  </si>
  <si>
    <t>(04110G)</t>
  </si>
  <si>
    <t>(04110K)</t>
  </si>
  <si>
    <t>(04110M)</t>
  </si>
  <si>
    <t>(04110S)</t>
  </si>
  <si>
    <t>(04110Z)</t>
  </si>
  <si>
    <t>(04150A)</t>
  </si>
  <si>
    <t>(04150B)</t>
  </si>
  <si>
    <t>(04150G)</t>
  </si>
  <si>
    <t>(04150Z)</t>
  </si>
  <si>
    <t xml:space="preserve">Captain Morgan Gold Label </t>
  </si>
  <si>
    <t xml:space="preserve">Captain Morgan Black Label </t>
  </si>
  <si>
    <t>Captain Morgan Private Stock Rum (USA)</t>
  </si>
  <si>
    <t xml:space="preserve">Bacardi Carta Blanca White </t>
  </si>
  <si>
    <t xml:space="preserve">Lamb's White </t>
  </si>
  <si>
    <t xml:space="preserve">Ron Carioca White </t>
  </si>
  <si>
    <t xml:space="preserve">Corby's Royal Reserve </t>
  </si>
  <si>
    <t xml:space="preserve">Wiser's Special Blend </t>
  </si>
  <si>
    <t xml:space="preserve">Johnnie Walker Blue </t>
  </si>
  <si>
    <t>Whyte &amp; MacKay Special Reserve Scotch Whisky</t>
  </si>
  <si>
    <t>The Glenlivit French Oak 15 YO</t>
  </si>
  <si>
    <t>(04180A)</t>
  </si>
  <si>
    <t>(04180B)</t>
  </si>
  <si>
    <t>(04230A)</t>
  </si>
  <si>
    <t>(04230B)</t>
  </si>
  <si>
    <t>(04230Z)</t>
  </si>
  <si>
    <t>(04240A)</t>
  </si>
  <si>
    <t>(04240G)</t>
  </si>
  <si>
    <t>(04240Z)</t>
  </si>
  <si>
    <t>(04450A)</t>
  </si>
  <si>
    <t>(04450B)</t>
  </si>
  <si>
    <t>(04450Z)</t>
  </si>
  <si>
    <t>(04970A)</t>
  </si>
  <si>
    <t>(04970Z)</t>
  </si>
  <si>
    <t>(04980Z)</t>
  </si>
  <si>
    <t>(05)</t>
  </si>
  <si>
    <t>(05000A)</t>
  </si>
  <si>
    <t>(05000B)</t>
  </si>
  <si>
    <t>(05000Z)</t>
  </si>
  <si>
    <t>(05080B)</t>
  </si>
  <si>
    <t>(05080Z)</t>
  </si>
  <si>
    <t>(05090Z)</t>
  </si>
  <si>
    <t>(05140Z)</t>
  </si>
  <si>
    <t>(05150Z)</t>
  </si>
  <si>
    <t>(05160A)</t>
  </si>
  <si>
    <t>(05160B)</t>
  </si>
  <si>
    <t>(05160K)</t>
  </si>
  <si>
    <t>(05160Z)</t>
  </si>
  <si>
    <t>(05200A)</t>
  </si>
  <si>
    <t>(05200B)</t>
  </si>
  <si>
    <t>(05200Z)</t>
  </si>
  <si>
    <t>(05210Z)</t>
  </si>
  <si>
    <t>(05240B)</t>
  </si>
  <si>
    <t>(05270Z)</t>
  </si>
  <si>
    <t>(05350Z)</t>
  </si>
  <si>
    <t>(05370Z)</t>
  </si>
  <si>
    <t>(05380Z)</t>
  </si>
  <si>
    <t>(05390Z)</t>
  </si>
  <si>
    <t>(05470Z)</t>
  </si>
  <si>
    <t>(05510Z)</t>
  </si>
  <si>
    <t>(05520Z)</t>
  </si>
  <si>
    <t>(05540Z)</t>
  </si>
  <si>
    <t>(05541Z)</t>
  </si>
  <si>
    <t>(05570Z)</t>
  </si>
  <si>
    <t>(05581Z)</t>
  </si>
  <si>
    <t>(05582B)</t>
  </si>
  <si>
    <t>(83113X)</t>
  </si>
  <si>
    <t>(05750Z)</t>
  </si>
  <si>
    <t>(05760Z)</t>
  </si>
  <si>
    <t>(06)</t>
  </si>
  <si>
    <t>(06240Z)</t>
  </si>
  <si>
    <t>(06250Z)</t>
  </si>
  <si>
    <t>(06490C)</t>
  </si>
  <si>
    <t>(06490Z)</t>
  </si>
  <si>
    <t>(06530Z)</t>
  </si>
  <si>
    <t>(06760Z)</t>
  </si>
  <si>
    <t>(06780Z)</t>
  </si>
  <si>
    <t>(07)</t>
  </si>
  <si>
    <t>(07010Z)</t>
  </si>
  <si>
    <t>(07050C)</t>
  </si>
  <si>
    <t>(07050Z)</t>
  </si>
  <si>
    <t>(07060C)</t>
  </si>
  <si>
    <t>(07060Z)</t>
  </si>
  <si>
    <t>RED TABLE - PORTUGAL</t>
  </si>
  <si>
    <t>RED TABLE - SPAIN</t>
  </si>
  <si>
    <t>(R0136Z)</t>
  </si>
  <si>
    <t>Montecillo Crianza</t>
  </si>
  <si>
    <t>(05542A)</t>
  </si>
  <si>
    <t>(08675Z)</t>
  </si>
  <si>
    <t>7791728018134</t>
  </si>
  <si>
    <t>Fuzion Shiraz Malbec</t>
  </si>
  <si>
    <t>(08393Z)</t>
  </si>
  <si>
    <t>Fat Bastard Merlot</t>
  </si>
  <si>
    <t>(10241Z)</t>
  </si>
  <si>
    <t>Fat Bastard Chardonnay</t>
  </si>
  <si>
    <t>(07062C)</t>
  </si>
  <si>
    <t>(07062Z)</t>
  </si>
  <si>
    <t>(07090C)</t>
  </si>
  <si>
    <t>(07101Z)</t>
  </si>
  <si>
    <t>(07150C)</t>
  </si>
  <si>
    <t>(07150F)</t>
  </si>
  <si>
    <t>(07155F)</t>
  </si>
  <si>
    <t>(07156F)</t>
  </si>
  <si>
    <t>(07156Z)</t>
  </si>
  <si>
    <t>(07158S)</t>
  </si>
  <si>
    <t>(07200C)</t>
  </si>
  <si>
    <t>(07200F)</t>
  </si>
  <si>
    <t>(07210Z)</t>
  </si>
  <si>
    <t>(07410Z)</t>
  </si>
  <si>
    <t>(07440Z)</t>
  </si>
  <si>
    <t>(07460Z)</t>
  </si>
  <si>
    <t>(07470Z)</t>
  </si>
  <si>
    <t>(07500Z)</t>
  </si>
  <si>
    <t>(07520Z)</t>
  </si>
  <si>
    <t>(07540Z)</t>
  </si>
  <si>
    <t>(07550Z)</t>
  </si>
  <si>
    <t>(07555Z)</t>
  </si>
  <si>
    <t>(07559Z)</t>
  </si>
  <si>
    <t>(07561Z)</t>
  </si>
  <si>
    <t>(07580Z)</t>
  </si>
  <si>
    <t>(07585Z)</t>
  </si>
  <si>
    <t>(07592Z)</t>
  </si>
  <si>
    <t>(07593Z)</t>
  </si>
  <si>
    <t>(07620Z)</t>
  </si>
  <si>
    <t>(07660Z)</t>
  </si>
  <si>
    <t>(07670Z)</t>
  </si>
  <si>
    <t>(07920Z)</t>
  </si>
  <si>
    <t>(07930Z)</t>
  </si>
  <si>
    <t>(07960Z)</t>
  </si>
  <si>
    <t>(08)</t>
  </si>
  <si>
    <t>(08020Z)</t>
  </si>
  <si>
    <t>(08270Z)</t>
  </si>
  <si>
    <t>(08380Z)</t>
  </si>
  <si>
    <t>(08390Z)</t>
  </si>
  <si>
    <t>(08392Z)</t>
  </si>
  <si>
    <t>(08420Z)</t>
  </si>
  <si>
    <t>(08440Z)</t>
  </si>
  <si>
    <t>(08460Z)</t>
  </si>
  <si>
    <t>(08470Z)</t>
  </si>
  <si>
    <t>(08490Z)</t>
  </si>
  <si>
    <t>(08500Z)</t>
  </si>
  <si>
    <t>(08520D)</t>
  </si>
  <si>
    <t>(04310Z)</t>
  </si>
  <si>
    <t>069321003022</t>
  </si>
  <si>
    <t>(08602Z)</t>
  </si>
  <si>
    <t>(08603Z)</t>
  </si>
  <si>
    <t>(08604Z)</t>
  </si>
  <si>
    <t>(08605Z)</t>
  </si>
  <si>
    <t>(08607Z)</t>
  </si>
  <si>
    <t>(08609Z)</t>
  </si>
  <si>
    <t>(08655Z)</t>
  </si>
  <si>
    <t>(08671Z)</t>
  </si>
  <si>
    <t>(08740Z)</t>
  </si>
  <si>
    <t>(08780C)</t>
  </si>
  <si>
    <t>(08780M)</t>
  </si>
  <si>
    <t>(08800Z)</t>
  </si>
  <si>
    <t>(08810Z)</t>
  </si>
  <si>
    <t>(08821Z)</t>
  </si>
  <si>
    <t>(08870Z)</t>
  </si>
  <si>
    <t>(08875Z)</t>
  </si>
  <si>
    <t>(08881Z)</t>
  </si>
  <si>
    <t>(08952Z)</t>
  </si>
  <si>
    <t>(08957Z)</t>
  </si>
  <si>
    <t>(09)</t>
  </si>
  <si>
    <t>(09015Z)</t>
  </si>
  <si>
    <t>(09020C)</t>
  </si>
  <si>
    <t>(09020F)</t>
  </si>
  <si>
    <t>(09060C)</t>
  </si>
  <si>
    <t>(09060Z)</t>
  </si>
  <si>
    <t>(09070C)</t>
  </si>
  <si>
    <t>(09070Z)</t>
  </si>
  <si>
    <t>(09073Z)</t>
  </si>
  <si>
    <t>(09130Z)</t>
  </si>
  <si>
    <t>(09145Z)</t>
  </si>
  <si>
    <t>(09150Z)</t>
  </si>
  <si>
    <t>(09230C)</t>
  </si>
  <si>
    <t>(09250C)</t>
  </si>
  <si>
    <t>(09250F)</t>
  </si>
  <si>
    <t>(09265Z)</t>
  </si>
  <si>
    <t>(09266Z)</t>
  </si>
  <si>
    <t>(09360C)</t>
  </si>
  <si>
    <t>(09400C)</t>
  </si>
  <si>
    <t>(09400F)</t>
  </si>
  <si>
    <t>(09401F)</t>
  </si>
  <si>
    <t>(09402F)</t>
  </si>
  <si>
    <t>(09402Z)</t>
  </si>
  <si>
    <t>(09413Z)</t>
  </si>
  <si>
    <t>(09414Z)</t>
  </si>
  <si>
    <t>(09470Z)</t>
  </si>
  <si>
    <t>(09480Z)</t>
  </si>
  <si>
    <t>(09485Z)</t>
  </si>
  <si>
    <t>(09490Z)</t>
  </si>
  <si>
    <t>(09501Z)</t>
  </si>
  <si>
    <t>(09502Z)</t>
  </si>
  <si>
    <t>(09510Z)</t>
  </si>
  <si>
    <t>(09590Z)</t>
  </si>
  <si>
    <t>(09650Z)</t>
  </si>
  <si>
    <t>(09684Z)</t>
  </si>
  <si>
    <t>(09686Z)</t>
  </si>
  <si>
    <t>(09687Z)</t>
  </si>
  <si>
    <t>(09760Z)</t>
  </si>
  <si>
    <t>(09780C)</t>
  </si>
  <si>
    <t>(09780Z)</t>
  </si>
  <si>
    <t>(09810Z)</t>
  </si>
  <si>
    <t>(10)</t>
  </si>
  <si>
    <t>(10240Z)</t>
  </si>
  <si>
    <t>(10250Z)</t>
  </si>
  <si>
    <t>(10301Z)</t>
  </si>
  <si>
    <t>Smirnoff - PET</t>
  </si>
  <si>
    <t>(10330Z)</t>
  </si>
  <si>
    <t>(10360Z)</t>
  </si>
  <si>
    <t>(10390Z)</t>
  </si>
  <si>
    <t>(90205R)</t>
  </si>
  <si>
    <t>(10410Z)</t>
  </si>
  <si>
    <t>(10520Z)</t>
  </si>
  <si>
    <t>(10570D)</t>
  </si>
  <si>
    <t>(10580Z)</t>
  </si>
  <si>
    <t>(10640Z)</t>
  </si>
  <si>
    <t>(10651Z)</t>
  </si>
  <si>
    <t>(10653Z)</t>
  </si>
  <si>
    <t>(10655Z)</t>
  </si>
  <si>
    <t>(10801Z)</t>
  </si>
  <si>
    <t>(11)</t>
  </si>
  <si>
    <t>(11110Z)</t>
  </si>
  <si>
    <t>(11120Z)</t>
  </si>
  <si>
    <t>(11130Z)</t>
  </si>
  <si>
    <t>(11180C)</t>
  </si>
  <si>
    <t>(11180M)</t>
  </si>
  <si>
    <t>(11240Z)</t>
  </si>
  <si>
    <t>(11250C)</t>
  </si>
  <si>
    <t>(11271Z)</t>
  </si>
  <si>
    <t>(11280Z)</t>
  </si>
  <si>
    <t>(11520Z)</t>
  </si>
  <si>
    <t>(11750Z)</t>
  </si>
  <si>
    <t>(11751Z)</t>
  </si>
  <si>
    <t>(11802Z)</t>
  </si>
  <si>
    <t>(11806Z)</t>
  </si>
  <si>
    <t>(12300Z)</t>
  </si>
  <si>
    <t>(12320Z)</t>
  </si>
  <si>
    <t>(12340C)</t>
  </si>
  <si>
    <t>(12340Z)</t>
  </si>
  <si>
    <t>(12360C)</t>
  </si>
  <si>
    <t>(13)</t>
  </si>
  <si>
    <t>(08990Z)</t>
  </si>
  <si>
    <t>Oyster Bay Merlot</t>
  </si>
  <si>
    <t>(14010C)</t>
  </si>
  <si>
    <t>(14090C)</t>
  </si>
  <si>
    <t>(14090Z)</t>
  </si>
  <si>
    <t>(14140C)</t>
  </si>
  <si>
    <t>(14160C)</t>
  </si>
  <si>
    <t>(14160Z)</t>
  </si>
  <si>
    <t>(02943Z)</t>
  </si>
  <si>
    <t>Absolut Raspberri (Sweden)</t>
  </si>
  <si>
    <t>(15250Z)</t>
  </si>
  <si>
    <t>(15400Z)</t>
  </si>
  <si>
    <t>(15460Z)</t>
  </si>
  <si>
    <t>(15470Z)</t>
  </si>
  <si>
    <t>(15480S)</t>
  </si>
  <si>
    <t>(15480Z)</t>
  </si>
  <si>
    <t>(15485Z)</t>
  </si>
  <si>
    <t>(15550Z)</t>
  </si>
  <si>
    <t>(15750Z)</t>
  </si>
  <si>
    <t>(15760A)</t>
  </si>
  <si>
    <t>(15780Z)</t>
  </si>
  <si>
    <t>(15790Z)</t>
  </si>
  <si>
    <t>(15820A)</t>
  </si>
  <si>
    <t>(15870Z)</t>
  </si>
  <si>
    <t>(15960Z)</t>
  </si>
  <si>
    <t>(15980Z)</t>
  </si>
  <si>
    <t>(16)</t>
  </si>
  <si>
    <t>(16001Z)</t>
  </si>
  <si>
    <t>(16170Z)</t>
  </si>
  <si>
    <t>(16470A)</t>
  </si>
  <si>
    <t>(07090F)</t>
  </si>
  <si>
    <t>(07155C)</t>
  </si>
  <si>
    <t>Peller Estates French Cross Cabernet/Merlot</t>
  </si>
  <si>
    <t>(08672Z)</t>
  </si>
  <si>
    <t>(08673Z)</t>
  </si>
  <si>
    <t>(09230F)</t>
  </si>
  <si>
    <t>(09290F)</t>
  </si>
  <si>
    <t>(81581X)</t>
  </si>
  <si>
    <t>(81588X)</t>
  </si>
  <si>
    <t>(83127X)</t>
  </si>
  <si>
    <t>Stiegl Lager (Austria) - can</t>
  </si>
  <si>
    <t>Erdinger Weissbier Ale (Germany) - bottle</t>
  </si>
  <si>
    <t>(84017R)</t>
  </si>
  <si>
    <t>(00397Y)</t>
  </si>
  <si>
    <t>Pilsner Urquell (Czech Republic) - bottle</t>
  </si>
  <si>
    <t>Rolling Rock</t>
  </si>
  <si>
    <t>20 Litre</t>
  </si>
  <si>
    <t>(90064R)</t>
  </si>
  <si>
    <t>(81579X)</t>
  </si>
  <si>
    <t>(09486Z)</t>
  </si>
  <si>
    <t>Les Jamelles Pinot Noir</t>
  </si>
  <si>
    <t>(07005Z)</t>
  </si>
  <si>
    <t>Newman's New Red</t>
  </si>
  <si>
    <t>Newman's New White</t>
  </si>
  <si>
    <t>(09011Z)</t>
  </si>
  <si>
    <t>(03007Z)</t>
  </si>
  <si>
    <t>Captain Morgan Silver Spiced Rum</t>
  </si>
  <si>
    <t>(01805Z)</t>
  </si>
  <si>
    <t>Citadelle Gin</t>
  </si>
  <si>
    <t>(03693Z)</t>
  </si>
  <si>
    <t>Plantation Grand Reserve 5 YO (Barbados)</t>
  </si>
  <si>
    <t>(04973Z)</t>
  </si>
  <si>
    <t>(05003Z)</t>
  </si>
  <si>
    <t>Ardbeg 10 Yr Old</t>
  </si>
  <si>
    <t>(05006Z)</t>
  </si>
  <si>
    <t>Old Pulteney 12 Year Old</t>
  </si>
  <si>
    <t xml:space="preserve"> Highland Park 18 Year Old</t>
  </si>
  <si>
    <t>(05011Z)</t>
  </si>
  <si>
    <t>Balvenie 12 YO Double Wood</t>
  </si>
  <si>
    <t>(04970S)</t>
  </si>
  <si>
    <t>(09484Z)</t>
  </si>
  <si>
    <t>Caliterra Trubto Chardonnay</t>
  </si>
  <si>
    <t>(07443Z)</t>
  </si>
  <si>
    <t>Caliterra Carmenere Reserva</t>
  </si>
  <si>
    <t>MALT BEVERAGES - DOMESTIC</t>
  </si>
  <si>
    <t>MALT BEVERAGES - DOMESTIC (Licensee Sales Only)</t>
  </si>
  <si>
    <t xml:space="preserve">MALT BEVERAGES - IMPORTED </t>
  </si>
  <si>
    <t>MALT BEVERAGES - IMPORTED (Licensee Sales Only)</t>
  </si>
  <si>
    <t>Martini &amp; Rossi Asti Spumante (Italy)</t>
  </si>
  <si>
    <t>Martini &amp; Rossi Extra Dry</t>
  </si>
  <si>
    <t>Martini &amp; Rossi Sweet Italian</t>
  </si>
  <si>
    <t>Masi Campofiorin Ripasso IGT</t>
  </si>
  <si>
    <t>Masi Masianco</t>
  </si>
  <si>
    <t>Masi Modello Bianco</t>
  </si>
  <si>
    <t>Mateus Rose (Portugal)</t>
  </si>
  <si>
    <t>McGuinness Blue Curacao (Canada)</t>
  </si>
  <si>
    <t>McGuinness Creme de Banane (Canada)</t>
  </si>
  <si>
    <t>RED TABLE - FRANCE</t>
  </si>
  <si>
    <t>(R0050Z)</t>
  </si>
  <si>
    <t>McGuinness Melon (Canada)</t>
  </si>
  <si>
    <t>McGuinness Polar Ice</t>
  </si>
  <si>
    <t>McMannis Family Vineyards Viognier</t>
  </si>
  <si>
    <t>Meagher's Triple Sec (Canada)</t>
  </si>
  <si>
    <t>MELON:</t>
  </si>
  <si>
    <t>Menage a Trois Red</t>
  </si>
  <si>
    <t>Mezzacorona Pinot Grigio</t>
  </si>
  <si>
    <t>SWC</t>
  </si>
  <si>
    <t>Molson Canadian</t>
  </si>
  <si>
    <t>Mondavi Coastal Chardonnay</t>
  </si>
  <si>
    <t>Mondavi Woodbridge Chardonnay</t>
  </si>
  <si>
    <t>Mondavi Woodbridge Merlot</t>
  </si>
  <si>
    <t>Moosehead Beer</t>
  </si>
  <si>
    <t>Moosehead Light</t>
  </si>
  <si>
    <t>Moosehead Pale Ale</t>
  </si>
  <si>
    <t>Moosehead Premium Dry</t>
  </si>
  <si>
    <t xml:space="preserve">Mumm's Cordon Rouge </t>
  </si>
  <si>
    <t>Newfoundland Screech</t>
  </si>
  <si>
    <t>O'Darby Dairy Cream (Ireland)</t>
  </si>
  <si>
    <t>(18625V)</t>
  </si>
  <si>
    <t>Rockstar Original</t>
  </si>
  <si>
    <t>ORANGE:</t>
  </si>
  <si>
    <t>Orvieto Classico Doc - Ruffino</t>
  </si>
  <si>
    <t>Osborne Solaz Tempranillo Cabernet</t>
  </si>
  <si>
    <t>OTHER:</t>
  </si>
  <si>
    <t>Palliser Malibu Coconut Rum (Canada)</t>
  </si>
  <si>
    <t>PASTIS:</t>
  </si>
  <si>
    <t>Pelee Island Chardonnay VQA</t>
  </si>
  <si>
    <t>Pelee Island Gewurztraminer</t>
  </si>
  <si>
    <t>Pelee Island Sauvignon Blanc</t>
  </si>
  <si>
    <t>(15487Z)</t>
  </si>
  <si>
    <t>Jacob's Creek Chardonnay Pinot Noir Sparkling (Australia)</t>
  </si>
  <si>
    <t>Pelee Island Shiraz Cabernet</t>
  </si>
  <si>
    <t>Peller Estates French Cross</t>
  </si>
  <si>
    <t>Peller Estates French Cross Chardonnay</t>
  </si>
  <si>
    <t>Peller Estates French Cross Pinot Grigio</t>
  </si>
  <si>
    <t>Peller Estates French Cross Shiraz</t>
  </si>
  <si>
    <t>Peller Estates French Cross White</t>
  </si>
  <si>
    <t>Peller Estates Selection Cabernet Merlot</t>
  </si>
  <si>
    <t>Pernod (France)</t>
  </si>
  <si>
    <t>Pieroth Riesling</t>
  </si>
  <si>
    <t>(03005Z)</t>
  </si>
  <si>
    <t>Bacardi Carta Blanca White (PET)</t>
  </si>
  <si>
    <t>PORTS - IMPORTED</t>
  </si>
  <si>
    <t>PREMIUM:</t>
  </si>
  <si>
    <t>Tanqueray 10</t>
  </si>
  <si>
    <t>(02966Z)</t>
  </si>
  <si>
    <t>(04031Z)</t>
  </si>
  <si>
    <t>PRE-MIXED DRINKS</t>
  </si>
  <si>
    <t>Raynal Napoleon V.S.O.P.  (France)</t>
  </si>
  <si>
    <t>RED TABLE -  NEW ZEALAND</t>
  </si>
  <si>
    <t>RED TABLE - AUSTRALIAN</t>
  </si>
  <si>
    <t>RED TABLE - CHILE</t>
  </si>
  <si>
    <t>(07358C)</t>
  </si>
  <si>
    <t>Lindemans Cawarra Shiraz Cabernet</t>
  </si>
  <si>
    <t>(B0004Z)</t>
  </si>
  <si>
    <t>Joseph Drouhin Chablis</t>
  </si>
  <si>
    <t>RED TABLE - SOUTH AFRICAN</t>
  </si>
  <si>
    <t>RED TABLE - UNITED STATES</t>
  </si>
  <si>
    <t>Remy Martin V.S.O.P. (France)</t>
  </si>
  <si>
    <t>Rickards Red</t>
  </si>
  <si>
    <t>Ron Carioca White</t>
  </si>
  <si>
    <t>Rossignol Blackberry Mead</t>
  </si>
  <si>
    <t>Rossignol Blueberry</t>
  </si>
  <si>
    <t>Rossignol Cranberry Delight</t>
  </si>
  <si>
    <t>Rossignol High Bank Red</t>
  </si>
  <si>
    <t>Rossignol Iced Liberty Blossom</t>
  </si>
  <si>
    <t>Rossignol Isle St. Jean Red</t>
  </si>
  <si>
    <t>Rossignol Isle St. Jean White</t>
  </si>
  <si>
    <t>Rossignol Little Sands White</t>
  </si>
  <si>
    <t>Rossignol Maple Wine</t>
  </si>
  <si>
    <t>Rossignol Raspberry Festival</t>
  </si>
  <si>
    <t xml:space="preserve">Rossignol Strawberry </t>
  </si>
  <si>
    <t>Rossignol Strawberry Rhubarb</t>
  </si>
  <si>
    <t>Rothschild Cabernet Sauvignon</t>
  </si>
  <si>
    <t>Rothschild Chardonnay Vin de Pays</t>
  </si>
  <si>
    <t>Rothschild Mouton Cadet</t>
  </si>
  <si>
    <t>Rothschild Pinot Noir</t>
  </si>
  <si>
    <t>Saint Remy Napoleon Brandy (France)</t>
  </si>
  <si>
    <t>SAKE</t>
  </si>
  <si>
    <t xml:space="preserve">Dalwhinnie </t>
  </si>
  <si>
    <t>Oban</t>
  </si>
  <si>
    <t xml:space="preserve">Talisker </t>
  </si>
  <si>
    <t>MOLASSES BASED - DOMESTIC</t>
  </si>
  <si>
    <t>Strait Lightning</t>
  </si>
  <si>
    <t>Strait Gin</t>
  </si>
  <si>
    <t>Sassicaia</t>
  </si>
  <si>
    <t>(08435Z)</t>
  </si>
  <si>
    <t>Marsala Dry</t>
  </si>
  <si>
    <t>Amarula (South Africa)</t>
  </si>
  <si>
    <t>AMBER RUMS - DOMESTIC</t>
  </si>
  <si>
    <t>AMBER RUMS - IMPORTED</t>
  </si>
  <si>
    <t xml:space="preserve">Smirnoff </t>
  </si>
  <si>
    <t xml:space="preserve">Russian Prince </t>
  </si>
  <si>
    <t>AMERICAN WHISKIES</t>
  </si>
  <si>
    <t>Andres Baby Champagne</t>
  </si>
  <si>
    <t>Andres Great White</t>
  </si>
  <si>
    <t>Andres Hochtaler</t>
  </si>
  <si>
    <t>Andres Kelly's Dessert</t>
  </si>
  <si>
    <t>Andres Pink Baby Champagne</t>
  </si>
  <si>
    <t>Andres Rich</t>
  </si>
  <si>
    <t>Andres Spumante</t>
  </si>
  <si>
    <t>Antinori Chianti Classico</t>
  </si>
  <si>
    <t>APERITIF - IMPORTED</t>
  </si>
  <si>
    <t>Appleton Estate VX (Jamaica)</t>
  </si>
  <si>
    <t>Australian Red</t>
  </si>
  <si>
    <t>Australian White</t>
  </si>
  <si>
    <t>B &amp; G Partager</t>
  </si>
  <si>
    <t>Bacardi 8 Year Old Rum</t>
  </si>
  <si>
    <t>Bacardi Carta Blanca White</t>
  </si>
  <si>
    <t>Bacardi Carta De Oro Amber</t>
  </si>
  <si>
    <t>Bacardi REV</t>
  </si>
  <si>
    <t>Bailey's Original Irish (Ireland)</t>
  </si>
  <si>
    <t>Baja Rosa Cream Liqueur (USA)</t>
  </si>
  <si>
    <t>Ballantines</t>
  </si>
  <si>
    <t>BANANA:</t>
  </si>
  <si>
    <t>Banff Ice</t>
  </si>
  <si>
    <t>Beefeater London Dry</t>
  </si>
  <si>
    <t>BITTERS:</t>
  </si>
  <si>
    <t>Wolf Blass Red Label Chardonnay (unwooded)</t>
  </si>
  <si>
    <t>Boddingtons Pub Ale</t>
  </si>
  <si>
    <t>Bodega Norton Chardonnay White</t>
  </si>
  <si>
    <t>Bodega Norton Malbec Barrel Select</t>
  </si>
  <si>
    <t>Bolla Pinot Grigio</t>
  </si>
  <si>
    <t>Bombay Sapphire</t>
  </si>
  <si>
    <t>Boone's Snow Creek Berry (California)</t>
  </si>
  <si>
    <t>Boone's Strawberry Hill (California)</t>
  </si>
  <si>
    <t>BOTTLE-YOUR-OWN WINE (Oak Tree in Ch'town and S'Side Waterfront stores only)</t>
  </si>
  <si>
    <t>Bottle-Your-Own Wine must be purchased by the case</t>
  </si>
  <si>
    <t>Bowmore Islay Single Malt</t>
  </si>
  <si>
    <t>BRAND #</t>
  </si>
  <si>
    <t>BRAND NAME</t>
  </si>
  <si>
    <t>BRANDIES - DOMESTIC</t>
  </si>
  <si>
    <t>BRANDIES - IMPORTED</t>
  </si>
  <si>
    <t>Bright's Hermit</t>
  </si>
  <si>
    <t>Bud Light</t>
  </si>
  <si>
    <t>Budweiser</t>
  </si>
  <si>
    <t>Bushmills Black Bush</t>
  </si>
  <si>
    <t>Campari</t>
  </si>
  <si>
    <t>Captain Morgan Black Label</t>
  </si>
  <si>
    <t>Captain Morgan Deluxe Dark Rum</t>
  </si>
  <si>
    <t>Captain Morgan Gold Label</t>
  </si>
  <si>
    <t>Captain Morgan Spiced Rum</t>
  </si>
  <si>
    <t>Captain Morgan White</t>
  </si>
  <si>
    <t>Carlo Rossi California Blush (California)</t>
  </si>
  <si>
    <t>RED TABLE - ARGENTINA</t>
  </si>
  <si>
    <t>Gray Fox Chardonnay</t>
  </si>
  <si>
    <t xml:space="preserve">Carlo Rossi California Red </t>
  </si>
  <si>
    <t xml:space="preserve">Carlo Rossi California Rhine </t>
  </si>
  <si>
    <t xml:space="preserve">Carlo Rossi California White </t>
  </si>
  <si>
    <t>Carolan's Irish Cream (Ireland)</t>
  </si>
  <si>
    <t xml:space="preserve">Caymus Conundrum </t>
  </si>
  <si>
    <t>CHAMPAGNE</t>
  </si>
  <si>
    <t>CHERRY:</t>
  </si>
  <si>
    <t>Chilean Red</t>
  </si>
  <si>
    <t>Chivas Regal 12</t>
  </si>
  <si>
    <t>CIDERS</t>
  </si>
  <si>
    <t>Cinzano Italian Vermouth</t>
  </si>
  <si>
    <t>(83110X)</t>
  </si>
  <si>
    <t>COCONUT:</t>
  </si>
  <si>
    <t>(B0009A)</t>
  </si>
  <si>
    <t>(19)</t>
  </si>
  <si>
    <t>Trius Vidal Icewine</t>
  </si>
  <si>
    <t>(B0013Z)</t>
  </si>
  <si>
    <t>Pierre Sparr Pinot Gris Reserve</t>
  </si>
  <si>
    <t>Bitburger Premium Beer (Germany) - can</t>
  </si>
  <si>
    <t>Sapporo (Japan) - can</t>
  </si>
  <si>
    <t>Faxe 10% Lager (Denmark) - can</t>
  </si>
  <si>
    <t>Peroni Nastro Azzuro (Italy) - bottle</t>
  </si>
  <si>
    <t>COGNACS - IMPORTED</t>
  </si>
  <si>
    <t>Cointreau (France)</t>
  </si>
  <si>
    <t>Cono Sur Organic Cabernet Sauvignon</t>
  </si>
  <si>
    <t>Cono Sur Pinot Noir</t>
  </si>
  <si>
    <t>Coors Light</t>
  </si>
  <si>
    <t>Coors Light Draught</t>
  </si>
  <si>
    <t>(17974X)</t>
  </si>
  <si>
    <t>(08682Z)</t>
  </si>
  <si>
    <t>Las Moras Cabernet Sauvignon-Shiraz Reserva</t>
  </si>
  <si>
    <t xml:space="preserve">7791540127182 </t>
  </si>
  <si>
    <t>(07378Z)</t>
  </si>
  <si>
    <t>Les Jamelles’ Mourvedre</t>
  </si>
  <si>
    <t>Corby's Royal Reserve</t>
  </si>
  <si>
    <t>Courvoisier V.S. (France)</t>
  </si>
  <si>
    <t>DARK RUMS - DOMESTIC</t>
  </si>
  <si>
    <t>DARK RUMS - IMPORTED</t>
  </si>
  <si>
    <t>D'Eaubonne</t>
  </si>
  <si>
    <t>D'Eaubonne (PET)</t>
  </si>
  <si>
    <t>Deinhard Riesling Dry</t>
  </si>
  <si>
    <t>DELUXE:</t>
  </si>
  <si>
    <t>DESSERT WINE</t>
  </si>
  <si>
    <t>Dewar's White Label</t>
  </si>
  <si>
    <t>Drambuie (Scotland)</t>
  </si>
  <si>
    <t>DRY GINS - DOMESTIC</t>
  </si>
  <si>
    <t>DRY GINS - IMPORTED</t>
  </si>
  <si>
    <t>Dubonnet Red (France)</t>
  </si>
  <si>
    <t xml:space="preserve">E&amp;J Gallo Sauvignon Blanc </t>
  </si>
  <si>
    <t>(10811Z)</t>
  </si>
  <si>
    <t>Argento Pinot Grigio</t>
  </si>
  <si>
    <t>(08683Z)</t>
  </si>
  <si>
    <t>Argento Malbec</t>
  </si>
  <si>
    <t>7794450008800</t>
  </si>
  <si>
    <t>E&amp;J Gallo White Zinfandel (California)</t>
  </si>
  <si>
    <t>ECONOMY:</t>
  </si>
  <si>
    <t>El Dorado 15 Year Old (Guyana)</t>
  </si>
  <si>
    <t>Errazuriz Max Reserva Cabernet</t>
  </si>
  <si>
    <t>Farnese Sangiovese Daunia</t>
  </si>
  <si>
    <t>FLAVOURED GINS - DOMESTIC</t>
  </si>
  <si>
    <t>FLAVOURED RUMS - DOMESTIC</t>
  </si>
  <si>
    <t>FLAVOURED VODKAS - IMPORTED</t>
  </si>
  <si>
    <t>(02940A)</t>
  </si>
  <si>
    <t>(02940B)</t>
  </si>
  <si>
    <t>(02940Z)</t>
  </si>
  <si>
    <t>(02950A)</t>
  </si>
  <si>
    <t>(02950B)</t>
  </si>
  <si>
    <t>(02950Z)</t>
  </si>
  <si>
    <t>(02981Z)</t>
  </si>
  <si>
    <t>(03)</t>
  </si>
  <si>
    <t>(03000A)</t>
  </si>
  <si>
    <t>(03000B)</t>
  </si>
  <si>
    <t>(03000G)</t>
  </si>
  <si>
    <t>(03000K)</t>
  </si>
  <si>
    <t>(03000M)</t>
  </si>
  <si>
    <t>(03000Z)</t>
  </si>
  <si>
    <t>(03020A)</t>
  </si>
  <si>
    <t>(03020B)</t>
  </si>
  <si>
    <t>(03020G)</t>
  </si>
  <si>
    <t>(03020S)</t>
  </si>
  <si>
    <t>(03020Z)</t>
  </si>
  <si>
    <t>(03060B)</t>
  </si>
  <si>
    <t>(03060Z)</t>
  </si>
  <si>
    <t>(03070A)</t>
  </si>
  <si>
    <t>(03070B)</t>
  </si>
  <si>
    <t>(03070Z)</t>
  </si>
  <si>
    <t>(03130A)</t>
  </si>
  <si>
    <t>(03170Z)</t>
  </si>
  <si>
    <t>(03190A)</t>
  </si>
  <si>
    <t>(03190G)</t>
  </si>
  <si>
    <t>(03230A)</t>
  </si>
  <si>
    <t>(03230Z)</t>
  </si>
  <si>
    <t>(03240A)</t>
  </si>
  <si>
    <t>(03240B)</t>
  </si>
  <si>
    <t>(03240Z)</t>
  </si>
  <si>
    <t>(03260A)</t>
  </si>
  <si>
    <t>(03260B)</t>
  </si>
  <si>
    <t>(03260Z)</t>
  </si>
  <si>
    <t>(03270Z)</t>
  </si>
  <si>
    <t>(03320Z)</t>
  </si>
  <si>
    <t>(03520Z)</t>
  </si>
  <si>
    <t>(03701Z)</t>
  </si>
  <si>
    <t>(03702Z)</t>
  </si>
  <si>
    <t>(03720A)</t>
  </si>
  <si>
    <t>(03720Z)</t>
  </si>
  <si>
    <t>(03790Z)</t>
  </si>
  <si>
    <t>(03850A)</t>
  </si>
  <si>
    <t>(03850B)</t>
  </si>
  <si>
    <t>(03850G)</t>
  </si>
  <si>
    <t>(03850S)</t>
  </si>
  <si>
    <t>(03850Z)</t>
  </si>
  <si>
    <t>(04)</t>
  </si>
  <si>
    <t>(04001Z)</t>
  </si>
  <si>
    <t>(04030A)</t>
  </si>
  <si>
    <t>(04030B)</t>
  </si>
  <si>
    <t>(04030S)</t>
  </si>
  <si>
    <t>(04030Z)</t>
  </si>
  <si>
    <t>(04060A)</t>
  </si>
  <si>
    <t>(04060B)</t>
  </si>
  <si>
    <t>(04060Z)</t>
  </si>
  <si>
    <t>(04080A)</t>
  </si>
  <si>
    <t>(04080B)</t>
  </si>
  <si>
    <t>WHITE RUMS - IMPORTED</t>
  </si>
  <si>
    <t>(00068Y)</t>
  </si>
  <si>
    <t>636191054401</t>
  </si>
  <si>
    <t>Appleton Estate 21 Year Old (Jamaica)</t>
  </si>
  <si>
    <t>(15501Z)</t>
  </si>
  <si>
    <t>Fresita (Chile)</t>
  </si>
  <si>
    <t>(07476Z)</t>
  </si>
  <si>
    <t>Wolf Blass Yellow Label Merlot</t>
  </si>
  <si>
    <t>Rossignol Marechal Foch</t>
  </si>
  <si>
    <t>Rossignol L'Acadie Blanc</t>
  </si>
  <si>
    <t>(16951Z)</t>
  </si>
  <si>
    <t>Rossignol Wild Rose Liqueur (Canada)</t>
  </si>
  <si>
    <t>(81549X)</t>
  </si>
  <si>
    <t>056327004948</t>
  </si>
  <si>
    <t>(03021Z)</t>
  </si>
  <si>
    <t>Captain Morgan White - PET</t>
  </si>
  <si>
    <t>(01785Z)</t>
  </si>
  <si>
    <t>Hendrick's Gin</t>
  </si>
  <si>
    <t>Glenfiddich 12 Year Old</t>
  </si>
  <si>
    <t>(05215Z)</t>
  </si>
  <si>
    <t>Glenfiddich 18 Year Old</t>
  </si>
  <si>
    <t>Canadian Club</t>
  </si>
  <si>
    <t>Canadian Club PET</t>
  </si>
  <si>
    <t>Wyndham Bin 222 Chardonnay</t>
  </si>
  <si>
    <t>Wyndham Bin 444 Cabernet Sauvignon</t>
  </si>
  <si>
    <t>Wyndham Bin 555 Shiraz</t>
  </si>
  <si>
    <t>(02051Z)</t>
  </si>
  <si>
    <t>Alberta - PET</t>
  </si>
  <si>
    <t>777680015135</t>
  </si>
  <si>
    <t>(09261Z)</t>
  </si>
  <si>
    <t>Pelee Island Eco Trail White</t>
  </si>
  <si>
    <t>Hardy's Stamp Series Riesling Gewurtztraminer</t>
  </si>
  <si>
    <t>WINE:  SPARKLING SEVEN PERCENT - DOMESTIC</t>
  </si>
  <si>
    <t>WINE:  SPARKLING WHITE - IMPORTED</t>
  </si>
  <si>
    <t>WINE:  SPARKLING ROSE - IMPORTED</t>
  </si>
  <si>
    <t>WINE:  COCKTAIL &amp; FLAVOURED - DOMESTIC</t>
  </si>
  <si>
    <t>WINE:  FRUIT WINES - IMPORTED</t>
  </si>
  <si>
    <t>WINE:  FRUIT WINES - DOMESTIC</t>
  </si>
  <si>
    <t>WINE:  MISCELLANEOUS</t>
  </si>
  <si>
    <t>COOLERS:  SPIRIT - DOMESTIC</t>
  </si>
  <si>
    <t>Copper Moon Shiraz</t>
  </si>
  <si>
    <t>(15495Z)</t>
  </si>
  <si>
    <t>Barefoot Bubbly (USA)</t>
  </si>
  <si>
    <t>Lindeman's Bin 65 Chardonnay</t>
  </si>
  <si>
    <t>(11106Z)</t>
  </si>
  <si>
    <t>Lindeman's Bin 85 Pinot Grigio</t>
  </si>
  <si>
    <t>Lindeman's Bin 95 Sauvignon Blanc</t>
  </si>
  <si>
    <t>(15890Z)</t>
  </si>
  <si>
    <t>Boones Sangria (California)</t>
  </si>
  <si>
    <t>(15700C)</t>
  </si>
  <si>
    <t>(15710C)</t>
  </si>
  <si>
    <t>(11799Z)</t>
  </si>
  <si>
    <t>(16800A)</t>
  </si>
  <si>
    <t>(03070S)</t>
  </si>
  <si>
    <t>WINE:  ROSE - IMPORTED</t>
  </si>
  <si>
    <t>(12305Z)</t>
  </si>
  <si>
    <t>Fuzion Syrah Rose (Argentina)</t>
  </si>
  <si>
    <t>(10391Z)</t>
  </si>
  <si>
    <t>Bend in the River Riesling</t>
  </si>
  <si>
    <t>(15405Z)</t>
  </si>
  <si>
    <t>Pierre Sparr Cremant Brut Reserve (France)</t>
  </si>
  <si>
    <t>(08101Z)</t>
  </si>
  <si>
    <t>Pierre Andre Bourgogne Pinot Noir Reserve</t>
  </si>
  <si>
    <t>(18405H)</t>
  </si>
  <si>
    <t>Twisted Shotz Sex On The Beach</t>
  </si>
  <si>
    <t>(18406H)</t>
  </si>
  <si>
    <t>Twisted Shotz China White</t>
  </si>
  <si>
    <t>(02940S)</t>
  </si>
  <si>
    <t>(17910Z)</t>
  </si>
  <si>
    <t xml:space="preserve">Smirnoff Ice </t>
  </si>
  <si>
    <t>Barefoot Merlot</t>
  </si>
  <si>
    <t>(07463Z)</t>
  </si>
  <si>
    <t>Le Clos Jordanne Single Vineyard Pinot Noir VQA</t>
  </si>
  <si>
    <t>Le Clos Jordanne Grand Clos Pinot Noir VQA</t>
  </si>
  <si>
    <t>(09002Z)</t>
  </si>
  <si>
    <t>Linden Bay Pinot Grigio</t>
  </si>
  <si>
    <t>(09498Z)</t>
  </si>
  <si>
    <t>Stoneleigh Sauvignon Blanc</t>
  </si>
  <si>
    <t>(15415Z)</t>
  </si>
  <si>
    <t>Zonin Prosecco Special Cuvee</t>
  </si>
  <si>
    <t>(11211Z)</t>
  </si>
  <si>
    <t>Barefoot White Zinfandel</t>
  </si>
  <si>
    <t>Wolf Blass Yellow Label Chardonnay</t>
  </si>
  <si>
    <t>Cruzan Amber Aged Rum (USA)</t>
  </si>
  <si>
    <t>080686967606</t>
  </si>
  <si>
    <t xml:space="preserve">Long Island Iced Tea </t>
  </si>
  <si>
    <t>(15401Z)</t>
  </si>
  <si>
    <t>(04045Z)</t>
  </si>
  <si>
    <t>Wisers 18 YO</t>
  </si>
  <si>
    <t>(09411Z)</t>
  </si>
  <si>
    <t>Cave Springs Cellars Riesling VQA</t>
  </si>
  <si>
    <t>(02011Z)</t>
  </si>
  <si>
    <t>Kittling Ridge Prince Igor Extreme</t>
  </si>
  <si>
    <t>(03006Z)</t>
  </si>
  <si>
    <t>Havana Club 7 Year Old (Cuba)</t>
  </si>
  <si>
    <t>(03695A)</t>
  </si>
  <si>
    <t>(05751Z)</t>
  </si>
  <si>
    <t>Tullamore Dew The Legendary</t>
  </si>
  <si>
    <t>PORTS - DOMESTIC</t>
  </si>
  <si>
    <t>(06040Z)</t>
  </si>
  <si>
    <t>(12)</t>
  </si>
  <si>
    <t>(07170C)</t>
  </si>
  <si>
    <t>(02983Z)</t>
  </si>
  <si>
    <t>(04971Z)</t>
  </si>
  <si>
    <t>Makers Mark Kentucky Straight Bourbon</t>
  </si>
  <si>
    <t>(08948Z)</t>
  </si>
  <si>
    <t>Yellow Tail Sauvignon Blanc</t>
  </si>
  <si>
    <t>(09688Z)</t>
  </si>
  <si>
    <t>(03706Z)</t>
  </si>
  <si>
    <t>The Kraken Black Spiced Rum</t>
  </si>
  <si>
    <t>(10531Z)</t>
  </si>
  <si>
    <t>Castello Di Gabbiano Pinot Grigio</t>
  </si>
  <si>
    <t>(90045R)</t>
  </si>
  <si>
    <t>Sleeman Original Draught</t>
  </si>
  <si>
    <t>WINE:  ROSE - DOMESTIC</t>
  </si>
  <si>
    <t>(12202F)</t>
  </si>
  <si>
    <t>French Cross Vineyard Blush</t>
  </si>
  <si>
    <t>Osoyoos Larose</t>
  </si>
  <si>
    <t xml:space="preserve">Mondavi Woodbridge Cabernet Sauvignon </t>
  </si>
  <si>
    <t xml:space="preserve">Mondavi Woodbridge Sauvignon Blanc </t>
  </si>
  <si>
    <t>(04310B)</t>
  </si>
  <si>
    <t>(17757H)</t>
  </si>
  <si>
    <t>Black Fly Vodka Cranberry</t>
  </si>
  <si>
    <t>(09488Z)</t>
  </si>
  <si>
    <t>Casillero del Diablo Sauvignon Blanc</t>
  </si>
  <si>
    <t>(09492Z)</t>
  </si>
  <si>
    <t>Vouvray Guy Saget Chenin Blanc</t>
  </si>
  <si>
    <t>(07431Z)</t>
  </si>
  <si>
    <t>Mondavi Woodbridge Pinot Noir</t>
  </si>
  <si>
    <t>(07413Z)</t>
  </si>
  <si>
    <t>Trumpeter Malbec</t>
  </si>
  <si>
    <t>(07418Z)</t>
  </si>
  <si>
    <t>Trumpeter Merlot</t>
  </si>
  <si>
    <t>(09497Z)</t>
  </si>
  <si>
    <t xml:space="preserve">Whitehaven Pinot Noir </t>
  </si>
  <si>
    <t>(09509Z)</t>
  </si>
  <si>
    <t xml:space="preserve">Moselland “Ars Vitis” Riesling </t>
  </si>
  <si>
    <t>(07474Z)</t>
  </si>
  <si>
    <t>(09260Z)</t>
  </si>
  <si>
    <t>Pelee Island Monarch Vidal VQA</t>
  </si>
  <si>
    <t>(04061Z)</t>
  </si>
  <si>
    <t>Strait Whiskey</t>
  </si>
  <si>
    <t>RED TABLE - GERMAN</t>
  </si>
  <si>
    <t>(07492Z)</t>
  </si>
  <si>
    <t>(07511Z)</t>
  </si>
  <si>
    <t>(07491Z)</t>
  </si>
  <si>
    <t>Beach House Red</t>
  </si>
  <si>
    <t>WHITE TABLE - PORTUGAL</t>
  </si>
  <si>
    <t>(09507Z)</t>
  </si>
  <si>
    <t>Beach House White</t>
  </si>
  <si>
    <t>Casillero Del Diablo Cabernet</t>
  </si>
  <si>
    <t>(07488Z)</t>
  </si>
  <si>
    <t>Kleine Zalze Cabernet Sauvignon Cellar Selection</t>
  </si>
  <si>
    <t>(07487Z)</t>
  </si>
  <si>
    <t>Kleine Zalze Merlot Cellar Selection</t>
  </si>
  <si>
    <t>Casillero del Diablo Pinot Grigio</t>
  </si>
  <si>
    <t>(09489Z)</t>
  </si>
  <si>
    <t>(09506Z)</t>
  </si>
  <si>
    <t>Kleine Zalze Chenin Blanc Cellar Selection</t>
  </si>
  <si>
    <t>Kleine Zalze Chardonnay Cellar Selection</t>
  </si>
  <si>
    <t>(09505Z)</t>
  </si>
  <si>
    <t>(09447Z)</t>
  </si>
  <si>
    <t>Bodega Norton Barrel Sauvignon Blanc</t>
  </si>
  <si>
    <t>Maison Brotte Cotes du Rhone Villages Carianne Blend</t>
  </si>
  <si>
    <t>Black Tower Dornfelder Pinot Noir</t>
  </si>
  <si>
    <t>(80111R)</t>
  </si>
  <si>
    <t>Rolling Rock - can</t>
  </si>
  <si>
    <t>Guinness Draught (Ireland) - can</t>
  </si>
  <si>
    <t>Harp Premium Lager (Ireland) - can</t>
  </si>
  <si>
    <t>(09515Z)</t>
  </si>
  <si>
    <t>Yellow Tail Moscato</t>
  </si>
  <si>
    <t>Mont Gras Carmenere Reserva</t>
  </si>
  <si>
    <t>(07499Z)</t>
  </si>
  <si>
    <t>Mont Gras Cabernet Sauvignon</t>
  </si>
  <si>
    <t>(09513Z)</t>
  </si>
  <si>
    <t>Mont Gras Sauvignon Blanc Reserva</t>
  </si>
  <si>
    <t>(03856Z)</t>
  </si>
  <si>
    <t>Flor de Cana Centenero 12 Yr Old (Nicaragua)</t>
  </si>
  <si>
    <t>Segura Viudas Brut Reserva (Spain)</t>
  </si>
  <si>
    <t>(07436Z)</t>
  </si>
  <si>
    <t>Matua Pinot Noir</t>
  </si>
  <si>
    <t>(09508Z)</t>
  </si>
  <si>
    <t>(15404Z)</t>
  </si>
  <si>
    <t>Oyster Bay Sparklilng Cuvee Brut (New Zealand)</t>
  </si>
  <si>
    <t>(07023Z)</t>
  </si>
  <si>
    <t>Naked Grape Luscious Red</t>
  </si>
  <si>
    <t>(07050M)</t>
  </si>
  <si>
    <t>(09070M)</t>
  </si>
  <si>
    <t>FLAVOURED WHISKIES - DOMESTIC</t>
  </si>
  <si>
    <t>(C0004Z)</t>
  </si>
  <si>
    <t>(C0005Z)</t>
  </si>
  <si>
    <t>(15402Z)</t>
  </si>
  <si>
    <t>LaMarca Prosecco</t>
  </si>
  <si>
    <t>(07419Z)</t>
  </si>
  <si>
    <t>Bodega Norton Cabernet Sauvignon</t>
  </si>
  <si>
    <t>(07409Z)</t>
  </si>
  <si>
    <t>Las Moras Malbec Reserve</t>
  </si>
  <si>
    <t>Banrock Station Shiraz</t>
  </si>
  <si>
    <t>(07420Z)</t>
  </si>
  <si>
    <t>Whitehaven Sauvignon Blanc</t>
  </si>
  <si>
    <t>(15821A)</t>
  </si>
  <si>
    <t>Rossignol Cassis</t>
  </si>
  <si>
    <t>(17)</t>
  </si>
  <si>
    <t>(R0199Z)</t>
  </si>
  <si>
    <t>(R0200Z)</t>
  </si>
  <si>
    <t>Alianca Quinta da Garrida Reserva</t>
  </si>
  <si>
    <t>(09481C)</t>
  </si>
  <si>
    <t>Santa Carolina Sauvignon Blanc</t>
  </si>
  <si>
    <t>(07446C)</t>
  </si>
  <si>
    <t>Santa Carolina Cabernet Merlot</t>
  </si>
  <si>
    <t>(03696Z)</t>
  </si>
  <si>
    <t>Ron Zacap 23 Year Old Rum (USA)</t>
  </si>
  <si>
    <t>Jack Daniel's Honey (USA)</t>
  </si>
  <si>
    <t>(04974Z)</t>
  </si>
  <si>
    <t>Jim Beam Devils Cut</t>
  </si>
  <si>
    <t>(07506Z)</t>
  </si>
  <si>
    <t>(07444Z)</t>
  </si>
  <si>
    <t>Perez Cruz Limited Edition Carmenere</t>
  </si>
  <si>
    <t>(09522Z)</t>
  </si>
  <si>
    <t>Two Oceans Pinot Grigio</t>
  </si>
  <si>
    <t>(07517Z)</t>
  </si>
  <si>
    <t>Bodegas Piqueras Almansa Reserva</t>
  </si>
  <si>
    <t>(05008Z)</t>
  </si>
  <si>
    <t>Johnnie Walker Gold Label Reserve</t>
  </si>
  <si>
    <t>(05012Z)</t>
  </si>
  <si>
    <t>Johnnie Walker Platinum Label 18 YO</t>
  </si>
  <si>
    <t>(17512Z)</t>
  </si>
  <si>
    <t>McGuinness Creme de Cacao White (Canada)</t>
  </si>
  <si>
    <t>H.S.T.</t>
  </si>
  <si>
    <t>(B0091Z)</t>
  </si>
  <si>
    <t>(B0092Z)</t>
  </si>
  <si>
    <t>(B0097Z)</t>
  </si>
  <si>
    <t>Wente Morning Fog Chardonnay</t>
  </si>
  <si>
    <t>SAMBUCA:</t>
  </si>
  <si>
    <t>(09073C)</t>
  </si>
  <si>
    <t>063657013151</t>
  </si>
  <si>
    <t>(03704Z)</t>
  </si>
  <si>
    <t>El Dorado 5 Year Old (Guyana)</t>
  </si>
  <si>
    <t>Sartori Merlot Colli Berici</t>
  </si>
  <si>
    <t>G7 Cabernet Sauvignon</t>
  </si>
  <si>
    <t>(07588Z)</t>
  </si>
  <si>
    <t>(07157Z)</t>
  </si>
  <si>
    <t>(09405Z)</t>
  </si>
  <si>
    <t>Copper Moon Pinot Grigio</t>
  </si>
  <si>
    <t>048162012738</t>
  </si>
  <si>
    <t>(11775Z)</t>
  </si>
  <si>
    <t>G7 Sauvignon Blanc</t>
  </si>
  <si>
    <t>Sartori Valpolicella</t>
  </si>
  <si>
    <t>Sauza Gold Tequila (USA)</t>
  </si>
  <si>
    <t>Sauza Silver Tequila (USA)</t>
  </si>
  <si>
    <t>Sawmill Creek Chardonnay</t>
  </si>
  <si>
    <t>Sawmill Creek Dry Red</t>
  </si>
  <si>
    <t>Sawmill Creek Dry White</t>
  </si>
  <si>
    <t>Sawmill Creek Merlot</t>
  </si>
  <si>
    <t>Schloss Kirsch - Cherry (Austria)</t>
  </si>
  <si>
    <t>SCHNAPPS:</t>
  </si>
  <si>
    <t>Schooner Lager</t>
  </si>
  <si>
    <t>SCOTCHES - IMPORTED</t>
  </si>
  <si>
    <t>Seagram's "83"</t>
  </si>
  <si>
    <t xml:space="preserve">Seagram's "83" </t>
  </si>
  <si>
    <t>Seagram's Crown Royal</t>
  </si>
  <si>
    <t>Sheridan's (Ireland)</t>
  </si>
  <si>
    <t>SHERRIES - DOMESTIC</t>
  </si>
  <si>
    <t>SINGLE MALT:</t>
  </si>
  <si>
    <t>Skyy Vodka (USA)</t>
  </si>
  <si>
    <t>Smirnoff</t>
  </si>
  <si>
    <t>Smirnoff Ice</t>
  </si>
  <si>
    <t>Smirnoff Raspberry Twist (USA)</t>
  </si>
  <si>
    <t>Sour Puss Sour Raspberry (USA)</t>
  </si>
  <si>
    <t>Southern Comfort (USA)</t>
  </si>
  <si>
    <t>SPEYSIDE:</t>
  </si>
  <si>
    <t>Spumante Bambino</t>
  </si>
  <si>
    <t>Sutter Home White Zinfandel (California)</t>
  </si>
  <si>
    <t>SWEET &amp; SOUR:</t>
  </si>
  <si>
    <t>Sweetness Index</t>
  </si>
  <si>
    <t>Tanqueray</t>
  </si>
  <si>
    <t>Taylor 10 Year Old Port (Portugal)</t>
  </si>
  <si>
    <t>Taylor Fladgate Port  (Portugal)</t>
  </si>
  <si>
    <t>TEQUILAS - IMPORTED</t>
  </si>
  <si>
    <t>The Famous Grouse</t>
  </si>
  <si>
    <t>The Glenlivet 18  YO</t>
  </si>
  <si>
    <t>Tia Maria Coffee (Jamaica)</t>
  </si>
  <si>
    <t>Two Oceans Cabernet</t>
  </si>
  <si>
    <t>Two Oceans Sauvignon Blanc</t>
  </si>
  <si>
    <t>Two Oceans Shiraz</t>
  </si>
  <si>
    <t>UPC#</t>
  </si>
  <si>
    <t>(04453Z)</t>
  </si>
  <si>
    <t>Gibson’s Finest Sterling</t>
  </si>
  <si>
    <t>VERMOUTH - IMPORTED</t>
  </si>
  <si>
    <t>WHITE TABLE - AUSTRALIA</t>
  </si>
  <si>
    <t>(B0034Z)</t>
  </si>
  <si>
    <t>Veuve Clicquot Yellow Label</t>
  </si>
  <si>
    <t>(03015Z)</t>
  </si>
  <si>
    <t>Mount Gay Eclipse (Barbados)</t>
  </si>
  <si>
    <t>(B0041Z)</t>
  </si>
  <si>
    <t>7501064196072</t>
  </si>
  <si>
    <t>Vesevo Falanghina</t>
  </si>
  <si>
    <t>(B0044Z)</t>
  </si>
  <si>
    <t>Zenzen Sonnenhofberger Riesling Spatlese</t>
  </si>
  <si>
    <t>Villa Maria Sauvignon Blanc</t>
  </si>
  <si>
    <t>Villa Mura Pinot Grigio</t>
  </si>
  <si>
    <t>Vinival Muscadet Sevre et Maine Sur Lie</t>
  </si>
  <si>
    <t>Vodka Twistee Butterscotch Vanilla</t>
  </si>
  <si>
    <t>VODKAS - DOMESTIC</t>
  </si>
  <si>
    <t>VODKAS - IMPORTED</t>
  </si>
  <si>
    <t>WHISKIES - DOMESTIC</t>
  </si>
  <si>
    <t>WHITE RUMS - DOMESTIC</t>
  </si>
  <si>
    <t>WHITE TABLE - ARGENTINA</t>
  </si>
  <si>
    <t>WHITE TABLE - AUSTRALIAN</t>
  </si>
  <si>
    <t>WHITE TABLE - CHILE</t>
  </si>
  <si>
    <t>(R0098Z)</t>
  </si>
  <si>
    <t>(R0101Z)</t>
  </si>
  <si>
    <t>IL Ducale IGT</t>
  </si>
  <si>
    <t>(08677Z)</t>
  </si>
  <si>
    <t>Catena Malbec</t>
  </si>
  <si>
    <t>Bodega Norton Malbec Reserve</t>
  </si>
  <si>
    <t>(07156T)</t>
  </si>
  <si>
    <t>Peller Estates French Cross Shiraz - Tetra</t>
  </si>
  <si>
    <t xml:space="preserve">048162011144  </t>
  </si>
  <si>
    <t>(03698Z)</t>
  </si>
  <si>
    <t>Cruzan Black Strap Rum (USA)</t>
  </si>
  <si>
    <t>(81540X)</t>
  </si>
  <si>
    <t>(81538X)</t>
  </si>
  <si>
    <t>58.6 litre</t>
  </si>
  <si>
    <t>062067121357</t>
  </si>
  <si>
    <t>062067335358</t>
  </si>
  <si>
    <t>Smithwicks</t>
  </si>
  <si>
    <t>(R0140Z)</t>
  </si>
  <si>
    <t>Arboleda Carmenere</t>
  </si>
  <si>
    <t>Sartori Valpolicella Ripasso Superiore</t>
  </si>
  <si>
    <t>MALT SCOTCH</t>
  </si>
  <si>
    <t>56327005150</t>
  </si>
  <si>
    <t>WHITE TABLE - DOMESTIC</t>
  </si>
  <si>
    <t>WHITE TABLE - GERMAN</t>
  </si>
  <si>
    <t>WHITE TABLE - NEW ZEALAND</t>
  </si>
  <si>
    <t>WHITE TABLE - SOUTH AFRICAN</t>
  </si>
  <si>
    <t>WHITE TABLE - SPAIN</t>
  </si>
  <si>
    <t>Maison Brotte Chateauneuf-du-Pape</t>
  </si>
  <si>
    <t>WHITE TABLE - UNITED STATES</t>
  </si>
  <si>
    <t>Wiser's Deluxe</t>
  </si>
  <si>
    <t>Wiser's Special Blend</t>
  </si>
  <si>
    <t>Wolf Blass Yellow Label Cabernet Sauvignon</t>
  </si>
  <si>
    <t>Yellow Tail Bubbles (Australia)</t>
  </si>
  <si>
    <t>Yellow Tail Cabernet Sauvignon</t>
  </si>
  <si>
    <t>Yellow Tail Chardonnay</t>
  </si>
  <si>
    <t>Yellow Tail Merlot</t>
  </si>
  <si>
    <t>Yellow Tail Pinot Grigio</t>
  </si>
  <si>
    <t>Yellow Tail Riesling</t>
  </si>
  <si>
    <t>(08352Z)</t>
  </si>
  <si>
    <t>Yellow Tail Shiraz</t>
  </si>
  <si>
    <t>Young's Old Sam Demerara (Guyana)</t>
  </si>
  <si>
    <t>Zenzen Noblesse Spatlese</t>
  </si>
  <si>
    <t xml:space="preserve"> </t>
  </si>
  <si>
    <t xml:space="preserve">        DEP.</t>
  </si>
  <si>
    <t xml:space="preserve">      BASIC</t>
  </si>
  <si>
    <t xml:space="preserve">   RETAIL</t>
  </si>
  <si>
    <t xml:space="preserve">  SIZE</t>
  </si>
  <si>
    <t xml:space="preserve"> Chivas Royal Salute 21 Year Old</t>
  </si>
  <si>
    <t xml:space="preserve"> Guinness</t>
  </si>
  <si>
    <t xml:space="preserve"> Harp Lager</t>
  </si>
  <si>
    <t xml:space="preserve"> IN ML</t>
  </si>
  <si>
    <t>(00)</t>
  </si>
  <si>
    <t>Gray Fox Cabernet Sauvignon</t>
  </si>
  <si>
    <t>(00700J)</t>
  </si>
  <si>
    <t>(00750A)</t>
  </si>
  <si>
    <t>(00750B)</t>
  </si>
  <si>
    <t>(00750Z)</t>
  </si>
  <si>
    <t>(00830Z)</t>
  </si>
  <si>
    <t>(00840Z)</t>
  </si>
  <si>
    <t>(00850Z)</t>
  </si>
  <si>
    <t>(00960Z)</t>
  </si>
  <si>
    <t>Vodka Twistee B52</t>
  </si>
  <si>
    <t>(01)</t>
  </si>
  <si>
    <t>(01100B)</t>
  </si>
  <si>
    <t>(01100G)</t>
  </si>
  <si>
    <t>(01100Z)</t>
  </si>
  <si>
    <t>(01780A)</t>
  </si>
  <si>
    <t>(01780B)</t>
  </si>
  <si>
    <t>(01780Z)</t>
  </si>
  <si>
    <t>(01790B)</t>
  </si>
  <si>
    <t>(01790Z)</t>
  </si>
  <si>
    <t>(01800A)</t>
  </si>
  <si>
    <t>(01800B)</t>
  </si>
  <si>
    <t>(01800Z)</t>
  </si>
  <si>
    <t>(02)</t>
  </si>
  <si>
    <t>(02000A)</t>
  </si>
  <si>
    <t>(02000B)</t>
  </si>
  <si>
    <t>(02000G)</t>
  </si>
  <si>
    <t>(02000K)</t>
  </si>
  <si>
    <t>(02000S)</t>
  </si>
  <si>
    <t>(02000Z)</t>
  </si>
  <si>
    <t>(02010M)</t>
  </si>
  <si>
    <t>(02020A)</t>
  </si>
  <si>
    <t>(02020Z)</t>
  </si>
  <si>
    <t>(02050A)</t>
  </si>
  <si>
    <t>(02050B)</t>
  </si>
  <si>
    <t>(02060A)</t>
  </si>
  <si>
    <t>(02060B)</t>
  </si>
  <si>
    <t>(02060Z)</t>
  </si>
  <si>
    <t>(02100B)</t>
  </si>
  <si>
    <t>(02100G)</t>
  </si>
  <si>
    <t>(02100Z)</t>
  </si>
  <si>
    <t>(02150A)</t>
  </si>
  <si>
    <t>(02150B)</t>
  </si>
  <si>
    <t>(02150G)</t>
  </si>
  <si>
    <t>(02180Z)</t>
  </si>
  <si>
    <t>(02200A)</t>
  </si>
  <si>
    <t>(02200B)</t>
  </si>
  <si>
    <t>(02200G)</t>
  </si>
  <si>
    <t>(02200Z)</t>
  </si>
  <si>
    <t>(09401C)</t>
  </si>
  <si>
    <t>(81500X)</t>
  </si>
  <si>
    <t>(81502X)</t>
  </si>
  <si>
    <t>(81503X)</t>
  </si>
  <si>
    <t>(81504X)</t>
  </si>
  <si>
    <t>(81505X)</t>
  </si>
  <si>
    <t>(81507X)</t>
  </si>
  <si>
    <t>(83104X)</t>
  </si>
  <si>
    <t>(83107X)</t>
  </si>
  <si>
    <t>Strait Shine</t>
  </si>
  <si>
    <t>Strait Vodka</t>
  </si>
  <si>
    <t xml:space="preserve"> Highland Park Single Malt Scotch Whisky</t>
  </si>
  <si>
    <t>(16470B)</t>
  </si>
  <si>
    <t>(16470Z)</t>
  </si>
  <si>
    <t>(16540Z)</t>
  </si>
  <si>
    <t>(16560Z)</t>
  </si>
  <si>
    <t>(16590A)</t>
  </si>
  <si>
    <t>(16590Z)</t>
  </si>
  <si>
    <t>(16630A)</t>
  </si>
  <si>
    <t>(16640Z)</t>
  </si>
  <si>
    <t>(16700Z)</t>
  </si>
  <si>
    <t>(16710A)</t>
  </si>
  <si>
    <t>(16710Z)</t>
  </si>
  <si>
    <t>(16720Z)</t>
  </si>
  <si>
    <t>(16740B)</t>
  </si>
  <si>
    <t>(16740Z)</t>
  </si>
  <si>
    <t>(16761Z)</t>
  </si>
  <si>
    <t>(16780A)</t>
  </si>
  <si>
    <t>(16791Z)</t>
  </si>
  <si>
    <t>(16800Z)</t>
  </si>
  <si>
    <t>(16840Z)</t>
  </si>
  <si>
    <t>(16950Z)</t>
  </si>
  <si>
    <t>(16970Z)</t>
  </si>
  <si>
    <t>(16982A)</t>
  </si>
  <si>
    <t>(17500A)</t>
  </si>
  <si>
    <t>(17500B)</t>
  </si>
  <si>
    <t>(17500K)</t>
  </si>
  <si>
    <t>(17500S)</t>
  </si>
  <si>
    <t>(17500Z)</t>
  </si>
  <si>
    <t>(17510Z)</t>
  </si>
  <si>
    <t>(17520Z)</t>
  </si>
  <si>
    <t>(17530Z)</t>
  </si>
  <si>
    <t>(17550Z)</t>
  </si>
  <si>
    <t>(17560Z)</t>
  </si>
  <si>
    <t>(17950H)</t>
  </si>
  <si>
    <t>(17970H)</t>
  </si>
  <si>
    <t>(17971H)</t>
  </si>
  <si>
    <t>(18400Z)</t>
  </si>
  <si>
    <t>(18641Z)</t>
  </si>
  <si>
    <t>(18645H)</t>
  </si>
  <si>
    <t>(18647H)</t>
  </si>
  <si>
    <t>(20000Z)</t>
  </si>
  <si>
    <t>(20010Z)</t>
  </si>
  <si>
    <t>(20030Z)</t>
  </si>
  <si>
    <t>(20100Z)</t>
  </si>
  <si>
    <t>(20110Z)</t>
  </si>
  <si>
    <t>(35005Z)</t>
  </si>
  <si>
    <t>(35008Z)</t>
  </si>
  <si>
    <t>(35009Z)</t>
  </si>
  <si>
    <t>(80020R)</t>
  </si>
  <si>
    <t>(80030R)</t>
  </si>
  <si>
    <t>(80070R)</t>
  </si>
  <si>
    <t>(80110R)</t>
  </si>
  <si>
    <t>(80140R)</t>
  </si>
  <si>
    <t>(80150R)</t>
  </si>
  <si>
    <t>(80200R)</t>
  </si>
  <si>
    <t>(80210R)</t>
  </si>
  <si>
    <t>(80290R)</t>
  </si>
  <si>
    <t>(80300R)</t>
  </si>
  <si>
    <t>(80320R)</t>
  </si>
  <si>
    <t>(80330R)</t>
  </si>
  <si>
    <t>(80350R)</t>
  </si>
  <si>
    <t>(80360R)</t>
  </si>
  <si>
    <t>(80410R)</t>
  </si>
  <si>
    <t>(80890R)</t>
  </si>
  <si>
    <t>(80920R)</t>
  </si>
  <si>
    <t>(80980R)</t>
  </si>
  <si>
    <t>(80990R)</t>
  </si>
  <si>
    <t>(81351R)</t>
  </si>
  <si>
    <t>(84010Z)</t>
  </si>
  <si>
    <t>(84050R)</t>
  </si>
  <si>
    <t>(90000R)</t>
  </si>
  <si>
    <t>(90010R)</t>
  </si>
  <si>
    <t>(90040R)</t>
  </si>
  <si>
    <t>(90165R)</t>
  </si>
  <si>
    <t>(90200R)</t>
  </si>
  <si>
    <t>(15962Z)</t>
  </si>
  <si>
    <t>082100179022</t>
  </si>
  <si>
    <t>(90360R)</t>
  </si>
  <si>
    <t>(90371R)</t>
  </si>
  <si>
    <t>(90470R)</t>
  </si>
  <si>
    <t>(90480R)</t>
  </si>
  <si>
    <t>(90490R)</t>
  </si>
  <si>
    <t>(90500R)</t>
  </si>
  <si>
    <t>(90520R)</t>
  </si>
  <si>
    <t>(90621R)</t>
  </si>
  <si>
    <t>(90622R)</t>
  </si>
  <si>
    <t>Angus the Bull Cabernet Sauvignon</t>
  </si>
  <si>
    <t>(R0056Z)</t>
  </si>
  <si>
    <t>(R0060Z)</t>
  </si>
  <si>
    <t>(R0082Z)</t>
  </si>
  <si>
    <t>Batasiolo Barolo DOCG</t>
  </si>
  <si>
    <t>J. Lohr Seven Oaks Cabernet</t>
  </si>
  <si>
    <t>(R0084Z)</t>
  </si>
  <si>
    <t>(R0085Z)</t>
  </si>
  <si>
    <t>(R0086Z)</t>
  </si>
  <si>
    <t>Marques De Caceres Reserva</t>
  </si>
  <si>
    <t>(84009R)</t>
  </si>
  <si>
    <t>Santa Rita 120 Sauvignon Blanc</t>
  </si>
  <si>
    <t>(15414Z)</t>
  </si>
  <si>
    <t>Sartori Prosecco Spumante Brut Efro (Italy)</t>
  </si>
  <si>
    <t>(07215Z)</t>
  </si>
  <si>
    <t>(07181Z)</t>
  </si>
  <si>
    <t>(08668Z)</t>
  </si>
  <si>
    <t>(08667Z)</t>
  </si>
  <si>
    <t>627167099069</t>
  </si>
  <si>
    <t>Quinta Da Aveleda Vinho Verde</t>
  </si>
  <si>
    <t>Pelee Island Pinot Noir Reserve</t>
  </si>
  <si>
    <t>RED TABLE - ITALY</t>
  </si>
  <si>
    <t>WHITE TABLE - ITALY</t>
  </si>
  <si>
    <t>(B0043Z)</t>
  </si>
  <si>
    <t>(R0134Z)</t>
  </si>
  <si>
    <t>WHITE TABLE - FRANCE</t>
  </si>
  <si>
    <t>Oyster Bay Sauvignon Blanc</t>
  </si>
  <si>
    <t>V.S.O.P.:</t>
  </si>
  <si>
    <t>V.S.:</t>
  </si>
  <si>
    <t>BLENDED SCOTCH</t>
  </si>
  <si>
    <t>BORDEAUX:</t>
  </si>
  <si>
    <t>BURGUNDY:</t>
  </si>
  <si>
    <t>LANGUEDOC:</t>
  </si>
  <si>
    <t>RHONE:</t>
  </si>
  <si>
    <t>CALIFORNIA:</t>
  </si>
  <si>
    <t>BUTTERSCOTCH LIQUEURS</t>
  </si>
  <si>
    <t>CHOCOLATE LIQUEURS</t>
  </si>
  <si>
    <t>COFFEE LIQUEURS</t>
  </si>
  <si>
    <t>CREAM LIQUEURS</t>
  </si>
  <si>
    <t>COFFEE:</t>
  </si>
  <si>
    <t>IRISH:</t>
  </si>
  <si>
    <t>OTHER LIQUEURS</t>
  </si>
  <si>
    <t>NUT LIQUEURS</t>
  </si>
  <si>
    <t>LICORICE LIQUEURS</t>
  </si>
  <si>
    <t>HERB LIQUEURS</t>
  </si>
  <si>
    <t>FRUIT LIQUEURS</t>
  </si>
  <si>
    <t>(05211A)</t>
  </si>
  <si>
    <t>Glenfiddich Special Reserve</t>
  </si>
  <si>
    <t>(03191Z)</t>
  </si>
  <si>
    <t>(02151Z)</t>
  </si>
  <si>
    <t>McGuinness Polar Ice - PET</t>
  </si>
  <si>
    <t xml:space="preserve">048415502559 </t>
  </si>
  <si>
    <t xml:space="preserve">048415504744 </t>
  </si>
  <si>
    <t>Lamb's Palm Breeze - PET</t>
  </si>
  <si>
    <t>RED TABLE - DOMESTIC</t>
  </si>
  <si>
    <t>(R0092Z)</t>
  </si>
  <si>
    <t>(R0091Z)</t>
  </si>
  <si>
    <t>Beringer California Collection Cabernet Sauvignon</t>
  </si>
  <si>
    <t>(08752Z)</t>
  </si>
  <si>
    <t>(11146Z)</t>
  </si>
  <si>
    <t>Beringer California Collection Chardonnay</t>
  </si>
  <si>
    <t>(11145Z)</t>
  </si>
  <si>
    <t>Beringer California Collection White Zinfandel</t>
  </si>
  <si>
    <t>Wolf Blass Red Label Shiraz Cabernet</t>
  </si>
  <si>
    <t>1 doz.</t>
  </si>
  <si>
    <t>(90352R)</t>
  </si>
  <si>
    <t>2 doz.</t>
  </si>
  <si>
    <t>20 litre</t>
  </si>
  <si>
    <t>FLAVOURED RUMS - IMPORTED</t>
  </si>
  <si>
    <t>(03695Z)</t>
  </si>
  <si>
    <t>Sailor Jerry Spiced Navy Rum (Great Britain)</t>
  </si>
  <si>
    <t>30 litre</t>
  </si>
  <si>
    <t>4 pack</t>
  </si>
  <si>
    <t>50 litre</t>
  </si>
  <si>
    <t>58.6 Litre</t>
  </si>
  <si>
    <t>6 pack</t>
  </si>
  <si>
    <t>750 ml</t>
  </si>
  <si>
    <t>8 pack</t>
  </si>
  <si>
    <t>Absolut (Sweden)</t>
  </si>
  <si>
    <t>Alberta</t>
  </si>
  <si>
    <t>Alberta Premium</t>
  </si>
  <si>
    <t>ALCOHOL</t>
  </si>
  <si>
    <t>Alcohol (100 O.P.)</t>
  </si>
  <si>
    <t>ALMOND:</t>
  </si>
  <si>
    <t>Alpine Draught</t>
  </si>
  <si>
    <t>Alpine Lager</t>
  </si>
  <si>
    <t>Amaretto Di Saronno (Italy)</t>
  </si>
  <si>
    <t>Colli Albani Fontana de papa</t>
  </si>
  <si>
    <t>(07156C)</t>
  </si>
  <si>
    <t>(80241R)</t>
  </si>
  <si>
    <t>(09402C)</t>
  </si>
  <si>
    <t>Copper Moon Merlot</t>
  </si>
  <si>
    <t>(10815Z)</t>
  </si>
  <si>
    <t>Fuzion Alta Torrontes Pinot Grigio</t>
  </si>
  <si>
    <t>(10299Z)</t>
  </si>
  <si>
    <t>Relax Riesling</t>
  </si>
  <si>
    <t>(03131B)</t>
  </si>
  <si>
    <t>Lamb's White - PET</t>
  </si>
  <si>
    <t>(03191B)</t>
  </si>
  <si>
    <t>(81564X)</t>
  </si>
  <si>
    <t xml:space="preserve">Bolla Valpolicella </t>
  </si>
  <si>
    <t>(04901Z)</t>
  </si>
  <si>
    <t>Bulleit Bourbon</t>
  </si>
  <si>
    <t>FLAVOURED WHISKIES - IMPORTED</t>
  </si>
  <si>
    <t>(02921Z)</t>
  </si>
  <si>
    <t>(03031A)</t>
  </si>
  <si>
    <t>(03032A)</t>
  </si>
  <si>
    <t>(09019Z)</t>
  </si>
  <si>
    <t>Inniskillin Niagara Series Pinot Grigio</t>
  </si>
  <si>
    <t>(07002Z)</t>
  </si>
  <si>
    <t>Pelee Island Merlot</t>
  </si>
  <si>
    <t>(09006Z)</t>
  </si>
  <si>
    <t>Peninsula Ridge Sauvignon Blanc</t>
  </si>
  <si>
    <t>(04030G)</t>
  </si>
  <si>
    <t>(15470A)</t>
  </si>
  <si>
    <t>(07555C)</t>
  </si>
  <si>
    <t>(09684C)</t>
  </si>
  <si>
    <t>Arbor Mist White Zinfandel (California)</t>
  </si>
  <si>
    <t>(07412Z)</t>
  </si>
  <si>
    <t>Apothic Red</t>
  </si>
  <si>
    <t>(12203Z)</t>
  </si>
  <si>
    <t>(07009A)</t>
  </si>
  <si>
    <t>(09121Z)</t>
  </si>
  <si>
    <t>(07008Z)</t>
  </si>
  <si>
    <t>(84002R)</t>
  </si>
  <si>
    <t>(07397F)</t>
  </si>
  <si>
    <t>Caballero de Chile</t>
  </si>
  <si>
    <t>(07369Z)</t>
  </si>
  <si>
    <t>Jacob’s Creek Reserve Coonawarra  Cab/Sauv</t>
  </si>
  <si>
    <t>(05009Z)</t>
  </si>
  <si>
    <t>Laphroaig 10 Yr Old</t>
  </si>
  <si>
    <t>(07399M)</t>
  </si>
  <si>
    <t>Cliff 79 Cabernet Shiraz</t>
  </si>
  <si>
    <t>(00122Y)</t>
  </si>
  <si>
    <t>(05495Z)</t>
  </si>
  <si>
    <t>(07396Z)</t>
  </si>
  <si>
    <t>Rossignol Rogue Wave</t>
  </si>
  <si>
    <t>(09443Z)</t>
  </si>
  <si>
    <t>(83122X)</t>
  </si>
  <si>
    <t>Borsao Tocado</t>
  </si>
  <si>
    <t>Black Tower Rivaner</t>
  </si>
  <si>
    <t>(08619Z)</t>
  </si>
  <si>
    <t>Sella &amp; Mosca Cannonau Riserva</t>
  </si>
  <si>
    <t>(08613Z)</t>
  </si>
  <si>
    <t>Tommasi Valpolicella</t>
  </si>
  <si>
    <t>(07396M)</t>
  </si>
  <si>
    <t>Torre Molino Tempranillo</t>
  </si>
  <si>
    <t>(07477M)</t>
  </si>
  <si>
    <t>Black Box Cabernet Sauvignon</t>
  </si>
  <si>
    <t>(08743M)</t>
  </si>
  <si>
    <t>Big House Red Octavin</t>
  </si>
  <si>
    <t>(15460A)</t>
  </si>
  <si>
    <t>(10656Z)</t>
  </si>
  <si>
    <t>Tommasi Lungana Le Fornaci</t>
  </si>
  <si>
    <t>(10659Z)</t>
  </si>
  <si>
    <t>Moscato d’asti DOCG Bosc dla Rei</t>
  </si>
  <si>
    <t>(09060F)</t>
  </si>
  <si>
    <t>(09073F)</t>
  </si>
  <si>
    <t>(07060F)</t>
  </si>
  <si>
    <t>Jackson Triggs Chardonnay</t>
  </si>
  <si>
    <t>Jackson Triggs Proprietor's Selection Pinot Grigio</t>
  </si>
  <si>
    <t>Jackson Triggs Proprietor's Selection Merlot</t>
  </si>
  <si>
    <t>Jackson Triggs Proprietor's Selection Shiraz</t>
  </si>
  <si>
    <t>(07062F)</t>
  </si>
  <si>
    <t>Hop City Barking Squirrel</t>
  </si>
  <si>
    <t>(B0103Z)</t>
  </si>
  <si>
    <t>Thirty Bench Riesling</t>
  </si>
  <si>
    <t>(83119X)</t>
  </si>
  <si>
    <t>(16832Z)</t>
  </si>
  <si>
    <t>(07392A)</t>
  </si>
  <si>
    <t>Collier des Dauphins Prestige Red</t>
  </si>
  <si>
    <t>(R0169Z)</t>
  </si>
  <si>
    <t>Sumac Ridge Black Sage Red Meritage</t>
  </si>
  <si>
    <t>(R0183Z)</t>
  </si>
  <si>
    <t>John’s Blend Margarete’s Shiraz</t>
  </si>
  <si>
    <t>(R0166Z)</t>
  </si>
  <si>
    <t>(R0167Z)</t>
  </si>
  <si>
    <t>D'Arenberg Stump Jump Red</t>
  </si>
  <si>
    <t>(R0194Z)</t>
  </si>
  <si>
    <t>Terruntyo Cabernet Sauvignon</t>
  </si>
  <si>
    <t>(R0164Z)</t>
  </si>
  <si>
    <t xml:space="preserve">Pian delle Vigne Brunello di Montalcino </t>
  </si>
  <si>
    <t>(R0174Z)</t>
  </si>
  <si>
    <t>Il Vino dei Poeti Brunello di Montalcino</t>
  </si>
  <si>
    <t>(R0176Z)</t>
  </si>
  <si>
    <t>Coltibuono Chianti Classico</t>
  </si>
  <si>
    <t xml:space="preserve">Sartori Regolo Repasso  </t>
  </si>
  <si>
    <t>(R0168Z)</t>
  </si>
  <si>
    <t>Caymus Napa Valley Cab Sauv</t>
  </si>
  <si>
    <t>(R0144Z)</t>
  </si>
  <si>
    <t xml:space="preserve">Hess Cabernet Sauvignon The Appellation Series </t>
  </si>
  <si>
    <t>(R0188Z)</t>
  </si>
  <si>
    <t>Easton Amador Zinfandel</t>
  </si>
  <si>
    <t>(R0189Z)</t>
  </si>
  <si>
    <t>(R0187Z)</t>
  </si>
  <si>
    <t xml:space="preserve">Hahn GSM Blend </t>
  </si>
  <si>
    <t>(B0080Z)</t>
  </si>
  <si>
    <t xml:space="preserve">Le Clos Jordanne Chardonnay Grand </t>
  </si>
  <si>
    <t>(B0081Z)</t>
  </si>
  <si>
    <t>Le Clos Jordanne Chardonnay Claystone Terrace</t>
  </si>
  <si>
    <t>(B0093Z)</t>
  </si>
  <si>
    <t>FLAVOURED:</t>
  </si>
  <si>
    <t>Folonari Pinot Grigio</t>
  </si>
  <si>
    <t>Folonari Valpolicella Classico Superior DOC</t>
  </si>
  <si>
    <t>Freixenet Carta Nevada (Spain)</t>
  </si>
  <si>
    <t>Freixenet Cordon Negro (Spain)</t>
  </si>
  <si>
    <t>Frontera Merlot</t>
  </si>
  <si>
    <t>048162011168</t>
  </si>
  <si>
    <t>(09402T)</t>
  </si>
  <si>
    <t>Peller Estates French Cross Pinot Grigio - Tetra</t>
  </si>
  <si>
    <t>Gato Negro</t>
  </si>
  <si>
    <t>Gekkeikan Sake</t>
  </si>
  <si>
    <t>Giacondi Rosso</t>
  </si>
  <si>
    <t>Gibson's Finest 12 years old</t>
  </si>
  <si>
    <t>Glen Breton Rare Canadian Single Malt Whisky</t>
  </si>
  <si>
    <t>Glenmorangie 10 yr. Single Malt</t>
  </si>
  <si>
    <t>Goats Do Roam</t>
  </si>
  <si>
    <t>Golden Wedding 4 yrs</t>
  </si>
  <si>
    <t>Gordon's Dry</t>
  </si>
  <si>
    <t>(02010Z)</t>
  </si>
  <si>
    <t>Gosling's Black Seal (Bermuda)</t>
  </si>
  <si>
    <t>(08754Z)</t>
  </si>
  <si>
    <t>Barefoot Cabernet Sauvignon</t>
  </si>
  <si>
    <t>018341751017</t>
  </si>
  <si>
    <t>Barefoot Pinot Grigio</t>
  </si>
  <si>
    <t>085000014448</t>
  </si>
  <si>
    <t>(11121Z)</t>
  </si>
  <si>
    <t>Ravenswood Vintner’s Blend Zinfandel</t>
  </si>
  <si>
    <t>WHITE TABLE - GERMANY</t>
  </si>
  <si>
    <t>Grand Marnier Cordon Rouge (France)</t>
  </si>
  <si>
    <t>Grant's Family Reserve</t>
  </si>
  <si>
    <t>Grey Goose (France)</t>
  </si>
  <si>
    <t>(02981A)</t>
  </si>
  <si>
    <t>PORTS AND SHERRIES</t>
  </si>
  <si>
    <t>(B0056Z)</t>
  </si>
  <si>
    <t>Tio Pepe Fino Sherry</t>
  </si>
  <si>
    <t>(B0060Z)</t>
  </si>
  <si>
    <t>La Crema Sonoma Coast Chardonnay</t>
  </si>
  <si>
    <t>(B0065Z)</t>
  </si>
  <si>
    <t>Sancerre White</t>
  </si>
  <si>
    <t>Trapiche Broquel Cabernet Sauvignon</t>
  </si>
  <si>
    <t>Trapiche Broquel Malbec</t>
  </si>
  <si>
    <t>Santa Ana Eco Cabernet Sauvignon</t>
  </si>
  <si>
    <t>Santa Ana Eco Malbec</t>
  </si>
  <si>
    <t>(03070G)</t>
  </si>
  <si>
    <t>(04115Z)</t>
  </si>
  <si>
    <t>Crown Royal Black</t>
  </si>
  <si>
    <t>Stella Artois</t>
  </si>
  <si>
    <t>Donnafugata “Sedara” IGT</t>
  </si>
  <si>
    <t>(R0011Z)</t>
  </si>
  <si>
    <t>(R0012Z)</t>
  </si>
  <si>
    <t>Masi Costasera Amarone</t>
  </si>
  <si>
    <t>Hardy's Stamp Series Shiraz Cab. Sauvignon</t>
  </si>
  <si>
    <t>Heineken Draught</t>
  </si>
  <si>
    <t>Henkell Trocken (Germany)</t>
  </si>
  <si>
    <t>HERB:</t>
  </si>
  <si>
    <t>HIGHLAND:</t>
  </si>
  <si>
    <t>Iceberg Vodka</t>
  </si>
  <si>
    <t>IRISH WHISKIES - IMPORTED</t>
  </si>
  <si>
    <t>ISLAND:</t>
  </si>
  <si>
    <t>ISLAY:</t>
  </si>
  <si>
    <t>J &amp; B Rare</t>
  </si>
  <si>
    <t>Glenlivet 12 Year Old Single Malt</t>
  </si>
  <si>
    <t>J.P. Chenet Founders - Reserve Merlot/Cabernet</t>
  </si>
  <si>
    <t>Jack Daniel's Sour Mash</t>
  </si>
  <si>
    <t>Jacob's Creek Chardonnay</t>
  </si>
  <si>
    <t>Jacob's Creek Shiraz Cabernet</t>
  </si>
  <si>
    <t>Jagermeister (Germany)</t>
  </si>
  <si>
    <t>Jameson's Irish Whiskey</t>
  </si>
  <si>
    <t>Jim Beam Bourbon</t>
  </si>
  <si>
    <t>Johnnie Walker Black Label</t>
  </si>
  <si>
    <t>Johnnie Walker Red Label</t>
  </si>
  <si>
    <t>Jose Cuervo (Mexico)</t>
  </si>
  <si>
    <t>Jost Comtessa</t>
  </si>
  <si>
    <t>Kahlua Coffee (Mexico)</t>
  </si>
  <si>
    <t>Glenfiddich Solera 15 Year Old</t>
  </si>
  <si>
    <t>(05212Z)</t>
  </si>
  <si>
    <t>Jackson-Triggs Proprietor's Selection Shiraz</t>
  </si>
  <si>
    <t>(07377Z)</t>
  </si>
  <si>
    <t>(07363Z)</t>
  </si>
  <si>
    <t>083664870325</t>
  </si>
  <si>
    <t>(17904H)</t>
  </si>
  <si>
    <t>(90020R)</t>
  </si>
  <si>
    <t>(81501X)</t>
  </si>
  <si>
    <t>(81525X)</t>
  </si>
  <si>
    <t>FLAVOURED VODKAS - DOMESTIC</t>
  </si>
  <si>
    <t>Kamora Coffee (Mexico)</t>
  </si>
  <si>
    <t>Keith's Draught</t>
  </si>
  <si>
    <t>Kilkenny Cream Ale</t>
  </si>
  <si>
    <t>Kim Crawford Pinot Noir</t>
  </si>
  <si>
    <t>Kim Crawford Sauvignon Blanc</t>
  </si>
  <si>
    <t>Kittling Ridge Prince Igor</t>
  </si>
  <si>
    <t>Keith's Amber Red Ale</t>
  </si>
  <si>
    <t>Labatt Blue</t>
  </si>
  <si>
    <t>L'Ambiance</t>
  </si>
  <si>
    <t>Lamb's Navy</t>
  </si>
  <si>
    <t>Lamb's Palm Breeze</t>
  </si>
  <si>
    <t>Liebfraumilch - Blue Nun</t>
  </si>
  <si>
    <t>(08431Z)</t>
  </si>
  <si>
    <t>Castello Di Gabbiano Chianti</t>
  </si>
  <si>
    <t>(09495Z)</t>
  </si>
  <si>
    <t>Lindemans Bin 40 Merlot</t>
  </si>
  <si>
    <t>Lindemans Bin 50 Shiraz</t>
  </si>
  <si>
    <t>Lindemans Bin 99 Pinot Noir</t>
  </si>
  <si>
    <t>LIQUEURS</t>
  </si>
  <si>
    <t>Ketel One (Netherlands)</t>
  </si>
  <si>
    <t>080686816553</t>
  </si>
  <si>
    <t>Luxardo Sambuca (Italy)</t>
  </si>
  <si>
    <t>Oyster Bay Chardonnay</t>
  </si>
  <si>
    <t>(09504Z)</t>
  </si>
  <si>
    <t>(09453Z)</t>
  </si>
  <si>
    <t>Barefoot Moscato</t>
  </si>
  <si>
    <t>Oyster Bay Pinot Noir</t>
  </si>
  <si>
    <t>(07437Z)</t>
  </si>
  <si>
    <t>(15653Z)</t>
  </si>
  <si>
    <t>Mumm Cuvee Napa Brut (USA)</t>
  </si>
  <si>
    <t>(07029Z)</t>
  </si>
  <si>
    <t>Matos Gamay Noir</t>
  </si>
  <si>
    <t>(09021Z)</t>
  </si>
  <si>
    <t>Matos Chardonnay</t>
  </si>
  <si>
    <t>(12204Z)</t>
  </si>
  <si>
    <t>Matos Rose</t>
  </si>
  <si>
    <t>(15752Z)</t>
  </si>
  <si>
    <t>Matos Strawberry Chardonnay</t>
  </si>
  <si>
    <t>(15753Z)</t>
  </si>
  <si>
    <t>Matos Wild Berry Gamay</t>
  </si>
  <si>
    <t>Giraud Chateau Timberlay Bordeaux Rouge</t>
  </si>
  <si>
    <t>(07454Z)</t>
  </si>
  <si>
    <t>(07423Z)</t>
  </si>
  <si>
    <t>The Show Cabernet Sauvignon</t>
  </si>
  <si>
    <t>(07007Z)</t>
  </si>
  <si>
    <t>(08612Z)</t>
  </si>
  <si>
    <t>Stemmari Nero d’avola IGT Sicilia</t>
  </si>
  <si>
    <t>(17756H)</t>
  </si>
  <si>
    <t xml:space="preserve">Black Fly Vodka Citrus </t>
  </si>
  <si>
    <t>(07432Z)</t>
  </si>
  <si>
    <t>Cupcake Cabernet Sauvignon</t>
  </si>
  <si>
    <t>(09468Z)</t>
  </si>
  <si>
    <t>Cupcake Chardonnay</t>
  </si>
  <si>
    <t>(80006R)</t>
  </si>
  <si>
    <t>(83128X)</t>
  </si>
  <si>
    <t>(81568X)</t>
  </si>
  <si>
    <t>0 ............................................................ Very Dry</t>
  </si>
  <si>
    <t>3 - 6 ......................................................... Medium</t>
  </si>
  <si>
    <t>7 - over ....................................................... Sweet</t>
  </si>
  <si>
    <t>1 - 2 ............................................................... Dry</t>
  </si>
  <si>
    <t>Although each store carries a considerable assortment of the spirits and wines which appear in this Price List, all brands listed are not</t>
  </si>
  <si>
    <t>always available at every location, but may be obtained by request to the store manager.</t>
  </si>
  <si>
    <t>PRICE LIST</t>
  </si>
  <si>
    <t xml:space="preserve">Dr.Zenzen Noblesse Vino Noire </t>
  </si>
  <si>
    <t>Smithwicks Ale (UK) - can</t>
  </si>
  <si>
    <t>(83136X)</t>
  </si>
  <si>
    <t>(05222Z)</t>
  </si>
  <si>
    <t>Glenkinchie 12 yr Old Sgl Malt</t>
  </si>
  <si>
    <t>(08971A)</t>
  </si>
  <si>
    <t>Wallaroo Trail Red</t>
  </si>
  <si>
    <t>(08971Z)</t>
  </si>
  <si>
    <t>(08971F)</t>
  </si>
  <si>
    <t>Wallaroo Trail White</t>
  </si>
  <si>
    <t>(09535A)</t>
  </si>
  <si>
    <t>(09535Z)</t>
  </si>
  <si>
    <t>(09535F)</t>
  </si>
  <si>
    <t>(81619X)</t>
  </si>
  <si>
    <t>Wayne Gretzky Estates No. 99 Cabernet-Merlot</t>
  </si>
  <si>
    <t>(08947Z)</t>
  </si>
  <si>
    <t>Finca Antigua Cabernet Sauvignon</t>
  </si>
  <si>
    <t>SHERRIES - IMPORTED</t>
  </si>
  <si>
    <t>Harvey's Bristol Cream (Spain)</t>
  </si>
  <si>
    <t>Williams &amp; Humbert Dry Sack (Spain)</t>
  </si>
  <si>
    <t>(06223Z)</t>
  </si>
  <si>
    <t>Quinta de la Rosa 10 Years Old Tawny (Portugal)</t>
  </si>
  <si>
    <t>(06220Z)</t>
  </si>
  <si>
    <t>Graham’s Late Bottles Vintage Port (Portugal)</t>
  </si>
  <si>
    <t>(06222Z)</t>
  </si>
  <si>
    <t>Dow’s Fine Ruby Port (Portugal)</t>
  </si>
  <si>
    <t>(18109V)</t>
  </si>
  <si>
    <t>(07006F)</t>
  </si>
  <si>
    <t>Peller Estates French Cross Cabernet Sauvignon</t>
  </si>
  <si>
    <t>Peller Estates French Cross Sauvignon Blanc</t>
  </si>
  <si>
    <t>(09008F)</t>
  </si>
  <si>
    <t>(81624X)</t>
  </si>
  <si>
    <t>(90002R)</t>
  </si>
  <si>
    <t>(07519Z)</t>
  </si>
  <si>
    <t>Belvedere Pure (Poland)</t>
  </si>
  <si>
    <t>(09014F)</t>
  </si>
  <si>
    <t>Jackson Triggs Vidal</t>
  </si>
  <si>
    <t>Jackson Triggs Proprietor's Selection Sauvignon Blanc</t>
  </si>
  <si>
    <t>(17796X)</t>
  </si>
  <si>
    <t>(07518Z)</t>
  </si>
  <si>
    <t>Wallaroo Trail Bin 717</t>
  </si>
  <si>
    <t>Frontera Sauvignon Blanc</t>
  </si>
  <si>
    <t>(16832K)</t>
  </si>
  <si>
    <t>Patron Silver (Mexico)</t>
  </si>
  <si>
    <t>(03071Z)</t>
  </si>
  <si>
    <t>Captain Morgan Spiced Rum - PET</t>
  </si>
  <si>
    <t>082000003519</t>
  </si>
  <si>
    <t>(09524Z)</t>
  </si>
  <si>
    <t>Ruffino Lumina Pinot Grigio</t>
  </si>
  <si>
    <t>GRAPPA - DOMESTIC</t>
  </si>
  <si>
    <t>(00751Z)</t>
  </si>
  <si>
    <t>Matos Bagaco</t>
  </si>
  <si>
    <t>(16008Z)</t>
  </si>
  <si>
    <t>Dr. McGillicuddy's Peach Schnapps (Canada)</t>
  </si>
  <si>
    <t>(19540A)</t>
  </si>
  <si>
    <t>(84007R)</t>
  </si>
  <si>
    <t>(00097Y)</t>
  </si>
  <si>
    <t>(R0208A)</t>
  </si>
  <si>
    <t>Graham’s 30 Year Tawny Port</t>
  </si>
  <si>
    <t>Oversettanta Primitivo di Manduria DOC Gold Series Vigna Vecchia</t>
  </si>
  <si>
    <t>(07435Z)</t>
  </si>
  <si>
    <t>Wolf Blass Yellow Label Pinot Grigio</t>
  </si>
  <si>
    <t>(04006Z)</t>
  </si>
  <si>
    <t>Alberta Premium Dark Horse</t>
  </si>
  <si>
    <t>Havana Club Anjeo (Cuba)</t>
  </si>
  <si>
    <t>(07398Z)</t>
  </si>
  <si>
    <t>Campo Viejo Reserva</t>
  </si>
  <si>
    <t>(07359Z)</t>
  </si>
  <si>
    <t>Campo Viejo Tempranillo</t>
  </si>
  <si>
    <t>(06531Z)</t>
  </si>
  <si>
    <t>Panama Jack’s Original Cream</t>
  </si>
  <si>
    <t>(03706A)</t>
  </si>
  <si>
    <t xml:space="preserve">Sartori Villamura Rosso Veronese </t>
  </si>
  <si>
    <t>(05753Z)</t>
  </si>
  <si>
    <t>Kilbeggan Irish Whiskey</t>
  </si>
  <si>
    <t>(02001Z)</t>
  </si>
  <si>
    <t>Snowfox Vodka</t>
  </si>
  <si>
    <t>(09016C)</t>
  </si>
  <si>
    <t xml:space="preserve">Sawmill Creek Pinot Grigio Chardonnay </t>
  </si>
  <si>
    <t>(09018Z)</t>
  </si>
  <si>
    <t>Bodacious Smooth White</t>
  </si>
  <si>
    <t>(07024Z)</t>
  </si>
  <si>
    <t>Bodacious Smooth Red</t>
  </si>
  <si>
    <t>(03695B)</t>
  </si>
  <si>
    <t>(05013Z)</t>
  </si>
  <si>
    <t>Macallan 1824 Gold</t>
  </si>
  <si>
    <t>(17771H)</t>
  </si>
  <si>
    <t>(07541Z)</t>
  </si>
  <si>
    <t>Yellow Tail Reserve Shiraz</t>
  </si>
  <si>
    <t>(16833Z)</t>
  </si>
  <si>
    <t>Hornitos Reposado Tequila (USA)</t>
  </si>
  <si>
    <t>(19549H)</t>
  </si>
  <si>
    <t>Molson Canadian Cider (Canada) - bottle</t>
  </si>
  <si>
    <t>(07542Z)</t>
  </si>
  <si>
    <t>Yellow Tail Big Bold Red</t>
  </si>
  <si>
    <t>(07533Z)</t>
  </si>
  <si>
    <t>Barefoot Sweet Red</t>
  </si>
  <si>
    <t>(09528Z)</t>
  </si>
  <si>
    <t>Barefoot Sauvignon Blanc</t>
  </si>
  <si>
    <t>(81628X)</t>
  </si>
  <si>
    <t>Glutenberg Blonde - can</t>
  </si>
  <si>
    <t>(19566X)</t>
  </si>
  <si>
    <t>(16834Z)</t>
  </si>
  <si>
    <t>Don Julio Blanco</t>
  </si>
  <si>
    <t>(09517Z)</t>
  </si>
  <si>
    <t>Apothic White</t>
  </si>
  <si>
    <t>(09405F)</t>
  </si>
  <si>
    <t>(07007F)</t>
  </si>
  <si>
    <t>VINES:</t>
  </si>
  <si>
    <t>(B0090Z)</t>
  </si>
  <si>
    <t>(R0238Z)</t>
  </si>
  <si>
    <t xml:space="preserve">Terre Da Vino Barolo Essenze </t>
  </si>
  <si>
    <t>(B0124Z)</t>
  </si>
  <si>
    <t xml:space="preserve">Pierre Andre Chablis </t>
  </si>
  <si>
    <t>(B0123Z)</t>
  </si>
  <si>
    <t>Langlois Chateau Sancerre</t>
  </si>
  <si>
    <t>(81631X)</t>
  </si>
  <si>
    <t>(07536Z)</t>
  </si>
  <si>
    <t>Mirassou Pinot Noir</t>
  </si>
  <si>
    <t>(07546Z)</t>
  </si>
  <si>
    <t>Carnivor Cabernet Sauvignon</t>
  </si>
  <si>
    <t>Trapiche Vineyard Malbec</t>
  </si>
  <si>
    <t>Smirnoff Ice - can</t>
  </si>
  <si>
    <t>(17789H)</t>
  </si>
  <si>
    <t>Smirnoff Ice Light Black Cherry &amp; Soda - can</t>
  </si>
  <si>
    <t>(81547X)</t>
  </si>
  <si>
    <t>56327183933</t>
  </si>
  <si>
    <t>(81520X)</t>
  </si>
  <si>
    <t>56327073937</t>
  </si>
  <si>
    <t>(35014Z)</t>
  </si>
  <si>
    <t>Chilean Sauvignon Blanc</t>
  </si>
  <si>
    <t>D’Arenberg The Footbolt Shiraz</t>
  </si>
  <si>
    <t>Cline Ancient Vines Zinfandel</t>
  </si>
  <si>
    <t>Wolfberger Gewurztraminer</t>
  </si>
  <si>
    <t>Cline Ancient Vines Mourvedre</t>
  </si>
  <si>
    <t>Dogajolo I.G.T.</t>
  </si>
  <si>
    <t xml:space="preserve">Pol Roger Sir Winston Churchill </t>
  </si>
  <si>
    <t>(09541Z)</t>
  </si>
  <si>
    <t>Mondavi Woodbridge Pinot Grigio</t>
  </si>
  <si>
    <t>(07586Z)</t>
  </si>
  <si>
    <t>Cupcake Red Velvet</t>
  </si>
  <si>
    <t>(09549Z)</t>
  </si>
  <si>
    <t>Richland Pinot Grigio</t>
  </si>
  <si>
    <t>(07563Z)</t>
  </si>
  <si>
    <t>Richland Cabernet Sauvignon</t>
  </si>
  <si>
    <t>(16012Z)</t>
  </si>
  <si>
    <t>Dr. McGillicuddy’s Butterscotch (Canada)</t>
  </si>
  <si>
    <t>(04009Z)</t>
  </si>
  <si>
    <t>Canadian Club Chairman’s Select 100% Rye</t>
  </si>
  <si>
    <t>(16982Z)</t>
  </si>
  <si>
    <t>(09564Z)</t>
  </si>
  <si>
    <t xml:space="preserve">Piedra Negra Pinot Gris </t>
  </si>
  <si>
    <t>(07602Z)</t>
  </si>
  <si>
    <t xml:space="preserve">Piedra Negra Malbec </t>
  </si>
  <si>
    <t>(16009Z)</t>
  </si>
  <si>
    <t>Sortilege (Canada)</t>
  </si>
  <si>
    <t>(04007Z)</t>
  </si>
  <si>
    <t>Spicebox</t>
  </si>
  <si>
    <t>(09023Z)</t>
  </si>
  <si>
    <t>Black Cellar Pinot Grigio-Chardonnay</t>
  </si>
  <si>
    <t>(15252A)</t>
  </si>
  <si>
    <t>Veuve Clicquot Champagne</t>
  </si>
  <si>
    <t>(07543Z)</t>
  </si>
  <si>
    <t>Alamos Malbec</t>
  </si>
  <si>
    <t>(07601Z)</t>
  </si>
  <si>
    <t>Las Moras Black Label Bonarda</t>
  </si>
  <si>
    <t>(07539Z)</t>
  </si>
  <si>
    <t xml:space="preserve">Trapiche Reserve Malbec </t>
  </si>
  <si>
    <t>(07603Z)</t>
  </si>
  <si>
    <t>Trapiche Reserve Pinot Noir</t>
  </si>
  <si>
    <t>(09539Z)</t>
  </si>
  <si>
    <t>Trapiche Vineyard Pinot Grigio</t>
  </si>
  <si>
    <t>(07523Z)</t>
  </si>
  <si>
    <t>Lindemans Bin 45 Cabernet Sauvignon</t>
  </si>
  <si>
    <t>(07363A)</t>
  </si>
  <si>
    <t>(09552Z)</t>
  </si>
  <si>
    <t>Jacob’s Creek Reserva Adelaide Hills Chardonnay</t>
  </si>
  <si>
    <t>(07012Z)</t>
  </si>
  <si>
    <t>Black Cellar Shiraz-Cabernet</t>
  </si>
  <si>
    <t>(09022Z)</t>
  </si>
  <si>
    <t>Copper Moon Chardonnay</t>
  </si>
  <si>
    <t>(07537Z)</t>
  </si>
  <si>
    <t>Perrin Reserve Cotes du Rhone Rouge</t>
  </si>
  <si>
    <t>(07605Z)</t>
  </si>
  <si>
    <t>(08609A)</t>
  </si>
  <si>
    <t>Ruffino Chianti</t>
  </si>
  <si>
    <t>(10651C)</t>
  </si>
  <si>
    <t>(09557Z)</t>
  </si>
  <si>
    <t>Santa Margherita Pinot Grigio</t>
  </si>
  <si>
    <t>(09556Z)</t>
  </si>
  <si>
    <t>Voga Pinot Grigio</t>
  </si>
  <si>
    <t>(07584F)</t>
  </si>
  <si>
    <t xml:space="preserve">Torrao Red </t>
  </si>
  <si>
    <t>(07607Z)</t>
  </si>
  <si>
    <t>Beringer Founders Estates Cabernet Sauvignon</t>
  </si>
  <si>
    <t>(07597Z)</t>
  </si>
  <si>
    <t>McManis Cabernet Sauvignon</t>
  </si>
  <si>
    <t>SPARKLING - IMPORTED</t>
  </si>
  <si>
    <t>(R0239Z)</t>
  </si>
  <si>
    <t xml:space="preserve">Pol Roger Brut </t>
  </si>
  <si>
    <t xml:space="preserve">Pol Roger Brut Rose </t>
  </si>
  <si>
    <t xml:space="preserve">Veuve Clicquot Rose </t>
  </si>
  <si>
    <t>SPARKLING - DOMESTIC</t>
  </si>
  <si>
    <t>(B0119Z)</t>
  </si>
  <si>
    <t>(B0120Z)</t>
  </si>
  <si>
    <t>Benjamin Bridge Brut</t>
  </si>
  <si>
    <t>Benjamin Bridge Brut Reserve</t>
  </si>
  <si>
    <t>Inniskillin Riesling Ice Wine</t>
  </si>
  <si>
    <t>Inniskillin Pearl Vidal Ice Wine</t>
  </si>
  <si>
    <t>(R0249A)</t>
  </si>
  <si>
    <t>Graham’s 20 Year Old Tawny Port</t>
  </si>
  <si>
    <t>(R0233Z)</t>
  </si>
  <si>
    <t xml:space="preserve">Graham’s Vintage Port </t>
  </si>
  <si>
    <t>(R0251Z)</t>
  </si>
  <si>
    <t>Rutini Cabernet Sauvignon</t>
  </si>
  <si>
    <t>(R0241Z)</t>
  </si>
  <si>
    <t>Norton Privada Malbec</t>
  </si>
  <si>
    <t>(R0198Z)</t>
  </si>
  <si>
    <t>Amalaya Gran Corte</t>
  </si>
  <si>
    <t>(R0240Z)</t>
  </si>
  <si>
    <t>Jost 4 Skins</t>
  </si>
  <si>
    <t>Gaspereau Seyval Blanc</t>
  </si>
  <si>
    <t>Benjamin Bridge Nova 7</t>
  </si>
  <si>
    <t>(B0109Z)</t>
  </si>
  <si>
    <t>Quails Gate Chardonnay</t>
  </si>
  <si>
    <t>Benjamin Bridge Tidal Bay</t>
  </si>
  <si>
    <t>(B0122Z)</t>
  </si>
  <si>
    <t>Jost L’Acadie Pinot Grigio</t>
  </si>
  <si>
    <t>(R0231Z)</t>
  </si>
  <si>
    <t xml:space="preserve">Carta Vieja Prestige Carmenere </t>
  </si>
  <si>
    <t>(B0107Z)</t>
  </si>
  <si>
    <t xml:space="preserve">Dr. Heidemanns Graacher Himmelreich Riesling </t>
  </si>
  <si>
    <t>(B0106Z)</t>
  </si>
  <si>
    <t>Hattenheimer Schutzenhause Riesling Kabinett</t>
  </si>
  <si>
    <t>(R0247Z)</t>
  </si>
  <si>
    <t>Marchese Antinori Chianti Classico Riserva</t>
  </si>
  <si>
    <t>(B0117Z)</t>
  </si>
  <si>
    <t>Rocca delle Macie Vernaccia di San Gimignano DOCG</t>
  </si>
  <si>
    <t>(R0204Z)</t>
  </si>
  <si>
    <t>Faustino 1 Gran Reserva</t>
  </si>
  <si>
    <t>(R0202Z)</t>
  </si>
  <si>
    <t>Vina Mayor Reserva Ribera del Duero</t>
  </si>
  <si>
    <t>(R0212Z)</t>
  </si>
  <si>
    <t>Finca Antigua Crianza</t>
  </si>
  <si>
    <t>(R0237Z)</t>
  </si>
  <si>
    <t>Silver Oak Alexander Valley Cabernet Sauvignon</t>
  </si>
  <si>
    <t>(84033R)</t>
  </si>
  <si>
    <t>(05022Z)</t>
  </si>
  <si>
    <t>Aberlour 12 Year Old</t>
  </si>
  <si>
    <t>(02002Z)</t>
  </si>
  <si>
    <t>(02951Z)</t>
  </si>
  <si>
    <t>Absolut Elyx (Sweden)</t>
  </si>
  <si>
    <t>(03032Z)</t>
  </si>
  <si>
    <t>(03700Z)</t>
  </si>
  <si>
    <t>(03707Z)</t>
  </si>
  <si>
    <t>(16014Z)</t>
  </si>
  <si>
    <t>(01101Z)</t>
  </si>
  <si>
    <t>(01781Z)</t>
  </si>
  <si>
    <t>777081725480</t>
  </si>
  <si>
    <t>(81645X)</t>
  </si>
  <si>
    <t>(81646X)</t>
  </si>
  <si>
    <t>(00751S)</t>
  </si>
  <si>
    <t>(19554X)</t>
  </si>
  <si>
    <t>Growers Honey Crisp Cider (Canada) - can</t>
  </si>
  <si>
    <t>(26)</t>
  </si>
  <si>
    <t>(R0254S)</t>
  </si>
  <si>
    <t>(R0255S)</t>
  </si>
  <si>
    <t>(05750A)</t>
  </si>
  <si>
    <t>Grolsch Swingtop Pilsener (Netherlands) - bottle</t>
  </si>
  <si>
    <t>(83147X)</t>
  </si>
  <si>
    <t>Innis &amp; Gunn Original (U.K.) - can</t>
  </si>
  <si>
    <t>Mott's Clamato Caesar Extra Spicy</t>
  </si>
  <si>
    <t>Mott's Clamato Caesar Original</t>
  </si>
  <si>
    <t>(03007A)</t>
  </si>
  <si>
    <t>(03007B)</t>
  </si>
  <si>
    <t>(09414A)</t>
  </si>
  <si>
    <t>(09290C)</t>
  </si>
  <si>
    <t>(04230G)</t>
  </si>
  <si>
    <t>(02940G)</t>
  </si>
  <si>
    <t>(16800S)</t>
  </si>
  <si>
    <t>(09572Z)</t>
  </si>
  <si>
    <t>Sartori ADG Pinot Grigio</t>
  </si>
  <si>
    <t>(84041R)</t>
  </si>
  <si>
    <t>(90501R)</t>
  </si>
  <si>
    <t xml:space="preserve">Sapporo  </t>
  </si>
  <si>
    <t>(81640X)</t>
  </si>
  <si>
    <t>(09024Z)</t>
  </si>
  <si>
    <t>Jost Tidal Bay</t>
  </si>
  <si>
    <t>(17971X)</t>
  </si>
  <si>
    <t>Mott's Clamato Caesar Extra Spicy - can</t>
  </si>
  <si>
    <t>(18408S)</t>
  </si>
  <si>
    <t>Fireball PET (Canada)</t>
  </si>
  <si>
    <t>(18408A)</t>
  </si>
  <si>
    <t>(83144X)</t>
  </si>
  <si>
    <t>Bavaria 8.6 Black (Holland) - can</t>
  </si>
  <si>
    <t>(02007Z)</t>
  </si>
  <si>
    <t>Smirnoff Vanilla</t>
  </si>
  <si>
    <t>(02981B)</t>
  </si>
  <si>
    <t>(09025Z)</t>
  </si>
  <si>
    <t>Newman's New Green</t>
  </si>
  <si>
    <t>(R0259Z)</t>
  </si>
  <si>
    <t>Caymus Napa Valley Zinfadel</t>
  </si>
  <si>
    <t>(R0258Z)</t>
  </si>
  <si>
    <t>(16003S)</t>
  </si>
  <si>
    <t>Angostura Aromatic Bitters (Canada)</t>
  </si>
  <si>
    <t>COOLERS:  SPIRIT - IMPORTED</t>
  </si>
  <si>
    <t>(04011Z)</t>
  </si>
  <si>
    <t xml:space="preserve">Crown Royal Apple </t>
  </si>
  <si>
    <t>(04010Z)</t>
  </si>
  <si>
    <t>Fiddler’s Choice</t>
  </si>
  <si>
    <t>(19553H)</t>
  </si>
  <si>
    <t>(02985Z)</t>
  </si>
  <si>
    <t>Tito’s Homemade Vodka (USA)</t>
  </si>
  <si>
    <t>(83003X)</t>
  </si>
  <si>
    <t>063657034828</t>
  </si>
  <si>
    <t>088004400729</t>
  </si>
  <si>
    <t>(90033R)</t>
  </si>
  <si>
    <t>Belgian Moon</t>
  </si>
  <si>
    <t>(81650X)</t>
  </si>
  <si>
    <t>(03032K)</t>
  </si>
  <si>
    <t>(05023Z)</t>
  </si>
  <si>
    <t>Aberfeldy 12 Yr Old</t>
  </si>
  <si>
    <t>(B0034C)</t>
  </si>
  <si>
    <t>(02001A)</t>
  </si>
  <si>
    <t>(09575Z)</t>
  </si>
  <si>
    <t>Kim Crawford Unoaked Chardonnay</t>
  </si>
  <si>
    <t>(R0261Z)</t>
  </si>
  <si>
    <t>Manischewitz Kosher</t>
  </si>
  <si>
    <t>(15409Z)</t>
  </si>
  <si>
    <t>Ruffino Prosecco (Italy)</t>
  </si>
  <si>
    <t>(05024Z)</t>
  </si>
  <si>
    <t>The Glenlivet Founders Reserve Scotch Whiskey</t>
  </si>
  <si>
    <t>(07626Z)</t>
  </si>
  <si>
    <t>Jacobs Creek Moscato</t>
  </si>
  <si>
    <t>(07629Z)</t>
  </si>
  <si>
    <t>(09587Z)</t>
  </si>
  <si>
    <t>'Villa Bianchi' Verdicchio</t>
  </si>
  <si>
    <t>(07627Z)</t>
  </si>
  <si>
    <t>Podere Montepulciano d'Abruzzo</t>
  </si>
  <si>
    <t>(09577Z)</t>
  </si>
  <si>
    <t>Don David Reserve Chardonnay</t>
  </si>
  <si>
    <t>(07621Z)</t>
  </si>
  <si>
    <t>La Mascota Cabernet Sauvignon</t>
  </si>
  <si>
    <t>(07619Z)</t>
  </si>
  <si>
    <t>La Fiole Cotes du Rhone</t>
  </si>
  <si>
    <t>(16010K)</t>
  </si>
  <si>
    <t>(16010A)</t>
  </si>
  <si>
    <t>Maple Liqueur (Canada)</t>
  </si>
  <si>
    <t>Limoncello Luxardo (Italy)</t>
  </si>
  <si>
    <t>APPLE:</t>
  </si>
  <si>
    <t>Spiced Apple Liqueur (Canada)</t>
  </si>
  <si>
    <t>(07013Z)</t>
  </si>
  <si>
    <t xml:space="preserve">Mission Hill Five Vineyards Cabernet Merlot </t>
  </si>
  <si>
    <t>(07015Z)</t>
  </si>
  <si>
    <t>(07024C)</t>
  </si>
  <si>
    <t>(09008C)</t>
  </si>
  <si>
    <t>(09018C)</t>
  </si>
  <si>
    <t>(09028Z)</t>
  </si>
  <si>
    <t>See You Later Ranch Pinot Gris</t>
  </si>
  <si>
    <t>(07031Z)</t>
  </si>
  <si>
    <t>(07018Z)</t>
  </si>
  <si>
    <t>(07017Z)</t>
  </si>
  <si>
    <t>BEER - LESS THAN 0.5%</t>
  </si>
  <si>
    <t>(07628Z)</t>
  </si>
  <si>
    <t>Bouchard Ainé et Fils Merlot</t>
  </si>
  <si>
    <t>(04975Z)</t>
  </si>
  <si>
    <t>(04975S)</t>
  </si>
  <si>
    <t>Jack Daniel's Tennessee Fire (USA)</t>
  </si>
  <si>
    <t>(17508Z)</t>
  </si>
  <si>
    <t>Forty Creek Cream (Canada)</t>
  </si>
  <si>
    <t>Forty Creek Barrel Select</t>
  </si>
  <si>
    <t>(17845X)</t>
  </si>
  <si>
    <t xml:space="preserve">Mike's Hard Strawberry Lemonade </t>
  </si>
  <si>
    <t>(19556X)</t>
  </si>
  <si>
    <t>(07659F)</t>
  </si>
  <si>
    <t>(09612F)</t>
  </si>
  <si>
    <t>(81658X)</t>
  </si>
  <si>
    <t>(83002X)</t>
  </si>
  <si>
    <t>No Boats on Sunday (Canada) - bottle</t>
  </si>
  <si>
    <t>(90037R)</t>
  </si>
  <si>
    <t xml:space="preserve">Goose Island IPA </t>
  </si>
  <si>
    <t>Benjamin Bridge Methode Classique NV</t>
  </si>
  <si>
    <t>(B0136Z)</t>
  </si>
  <si>
    <t>See Ya Later Ranch Chardonnay</t>
  </si>
  <si>
    <t xml:space="preserve">Mission Hill Family Estate Oculus </t>
  </si>
  <si>
    <t>(R0270Z)</t>
  </si>
  <si>
    <t>Quails Gate Pinot Noir</t>
  </si>
  <si>
    <t>(R0271Z)</t>
  </si>
  <si>
    <t>Sumac Ridge Private Reserve Merlot</t>
  </si>
  <si>
    <t>(17505Z)</t>
  </si>
  <si>
    <t>Cabot Trail Maple Cream Liqueur (Canada)</t>
  </si>
  <si>
    <t>(17507Z)</t>
  </si>
  <si>
    <t>Rumchata (USA)</t>
  </si>
  <si>
    <t>(R0263Z)</t>
  </si>
  <si>
    <t>Pierre Amadieu Gigondas 'Romane Machotte'</t>
  </si>
  <si>
    <t>(09615Z)</t>
  </si>
  <si>
    <t>Oyster Bay Pinot Grigio</t>
  </si>
  <si>
    <t>(07646Z)</t>
  </si>
  <si>
    <t>Medoro Marche Sangiovese IGT</t>
  </si>
  <si>
    <t>82000773894</t>
  </si>
  <si>
    <t>(84037R)</t>
  </si>
  <si>
    <t>Goose Island IPA (USA) - bottle</t>
  </si>
  <si>
    <t>(84036R)</t>
  </si>
  <si>
    <t>(07616Z)</t>
  </si>
  <si>
    <t>Wolf Blass Gold Label Shiraz</t>
  </si>
  <si>
    <t>(07637Z)</t>
  </si>
  <si>
    <t>Jip Jip Rocks Shiraz</t>
  </si>
  <si>
    <t>(09592Z)</t>
  </si>
  <si>
    <t xml:space="preserve">Jip Jip Rocks Unoaked Chardonnay </t>
  </si>
  <si>
    <t>(07655Z)</t>
  </si>
  <si>
    <t>Sartori Amarone DOCG</t>
  </si>
  <si>
    <t>(R0265Z)</t>
  </si>
  <si>
    <t xml:space="preserve">Piano del Cerro Aglianco del Vulture </t>
  </si>
  <si>
    <t>(09589Z)</t>
  </si>
  <si>
    <t>Domaine du Tariquet Classic</t>
  </si>
  <si>
    <t xml:space="preserve">The Hermit Crab Viognier Marsanne </t>
  </si>
  <si>
    <t xml:space="preserve">Bartenura Moscato </t>
  </si>
  <si>
    <t>(R0264Z)</t>
  </si>
  <si>
    <t>Pierre Amadieu St. Joseph 'Les Capelets'</t>
  </si>
  <si>
    <t>(07622Z)</t>
  </si>
  <si>
    <t>La Vielle Ferme Cotes de Ventoux Rouge</t>
  </si>
  <si>
    <t>(83010X)</t>
  </si>
  <si>
    <t>(83009X)</t>
  </si>
  <si>
    <t>BLUEBERRY:</t>
  </si>
  <si>
    <t>(16015S)</t>
  </si>
  <si>
    <t>(15412Z)</t>
  </si>
  <si>
    <t>Cordorniu Clasico Brut (Spain)</t>
  </si>
  <si>
    <t>(12302Z)</t>
  </si>
  <si>
    <t>B &amp; G Passport Rose d’Anjou (France)</t>
  </si>
  <si>
    <t>(07645Z)</t>
  </si>
  <si>
    <t>B &amp; G Passport Beaujolais- Village</t>
  </si>
  <si>
    <t>(07633Z)</t>
  </si>
  <si>
    <t>(07634Z)</t>
  </si>
  <si>
    <t xml:space="preserve">Barossa Valley Estate Cabernet Sauvignon </t>
  </si>
  <si>
    <t>Barossa Valley Estate Shiraz</t>
  </si>
  <si>
    <t>(09581Z)</t>
  </si>
  <si>
    <t>Les Jamelles Sauvignon Blanc</t>
  </si>
  <si>
    <t>(01782Z)</t>
  </si>
  <si>
    <t>Tanqueray Rangpur</t>
  </si>
  <si>
    <t>(B0128Z)</t>
  </si>
  <si>
    <t>Closson Chase The Brock Chardonnay</t>
  </si>
  <si>
    <t>(07080C)</t>
  </si>
  <si>
    <t>Sawmill Creek Cabernet Sauvignon</t>
  </si>
  <si>
    <t>(80540R)</t>
  </si>
  <si>
    <t xml:space="preserve">Sleeman Cream Ale </t>
  </si>
  <si>
    <t>(83008X)</t>
  </si>
  <si>
    <t>Kilkenny (U.K.) - can</t>
  </si>
  <si>
    <t>Meiomi Chardonnay</t>
  </si>
  <si>
    <t>Lagavulin 16 Year Old</t>
  </si>
  <si>
    <t>(09606Z)</t>
  </si>
  <si>
    <t>Cono Sur Bicicleta Pinot Grigio</t>
  </si>
  <si>
    <t>(05026Z)</t>
  </si>
  <si>
    <t>Auchentoshan American Oak</t>
  </si>
  <si>
    <t>(07680Z)</t>
  </si>
  <si>
    <t>Toro Loco Tempranillo</t>
  </si>
  <si>
    <t>0057496008096</t>
  </si>
  <si>
    <t>(07668Z)</t>
  </si>
  <si>
    <t xml:space="preserve">Gentlemen's Collection Red Blend  </t>
  </si>
  <si>
    <t>(07667Z)</t>
  </si>
  <si>
    <t xml:space="preserve">Gentlemen's Collection Cabernet Sauvignon </t>
  </si>
  <si>
    <t>(16017Z)</t>
  </si>
  <si>
    <t>Matos Orange Liqueur (Canada)</t>
  </si>
  <si>
    <t>62784310932770</t>
  </si>
  <si>
    <t>(03018Z)</t>
  </si>
  <si>
    <t>Captain Morgan Coconut</t>
  </si>
  <si>
    <t>(19559R)</t>
  </si>
  <si>
    <t>(09031Z)</t>
  </si>
  <si>
    <t>(09029Z)</t>
  </si>
  <si>
    <t>(B0129Z)</t>
  </si>
  <si>
    <t>(04014Z)</t>
  </si>
  <si>
    <t>Gibson's Finest Bold 8 Year Old</t>
  </si>
  <si>
    <t>083664873586</t>
  </si>
  <si>
    <t>(16640A)</t>
  </si>
  <si>
    <t>Modello Refosco-Merlot Blend</t>
  </si>
  <si>
    <t>Honeydew Hawk Oak Aged Mead</t>
  </si>
  <si>
    <t>Honeydew Robin Rhubarb Mead</t>
  </si>
  <si>
    <t>Honeydew Starling Traditional Dry Mead</t>
  </si>
  <si>
    <t>(07034Z)</t>
  </si>
  <si>
    <t>Honeydew Purple Finch Beet Mead</t>
  </si>
  <si>
    <t>629272000091</t>
  </si>
  <si>
    <t>(07673Z)</t>
  </si>
  <si>
    <t>Mondavi Private Selection Cabernet Sauvignon</t>
  </si>
  <si>
    <t>(09623Z)</t>
  </si>
  <si>
    <t xml:space="preserve">Three Thieves Pinot Grigio </t>
  </si>
  <si>
    <t xml:space="preserve">Three Thieves Chardonnay </t>
  </si>
  <si>
    <t>(09622Z)</t>
  </si>
  <si>
    <t>(07677Z)</t>
  </si>
  <si>
    <t xml:space="preserve">Three Thieves Pinot Noir </t>
  </si>
  <si>
    <t>(07682Z)</t>
  </si>
  <si>
    <t>Les Vignes de Bila Haut Rouge</t>
  </si>
  <si>
    <t>3391181381437</t>
  </si>
  <si>
    <t>(16021Z)</t>
  </si>
  <si>
    <t>Aperol (Italy)</t>
  </si>
  <si>
    <t>(16022Z)</t>
  </si>
  <si>
    <t>McGuinness Cherry Brandy (Canada)</t>
  </si>
  <si>
    <t>(03031Z)</t>
  </si>
  <si>
    <t>(04015Z)</t>
  </si>
  <si>
    <t>Crown Royal Northern Harvest Rye</t>
  </si>
  <si>
    <t>(07675Z)</t>
  </si>
  <si>
    <t>Santa Carolina Reserva Cabernet Sauvignon</t>
  </si>
  <si>
    <t>(07676Z)</t>
  </si>
  <si>
    <t>Santa Carolina Reserva Merlot</t>
  </si>
  <si>
    <t>(09621Z)</t>
  </si>
  <si>
    <t>Santa Carolina Reserva Sauvignon Blanc</t>
  </si>
  <si>
    <t>683899104365</t>
  </si>
  <si>
    <t>Golden Wedding 4 yrs - PET</t>
  </si>
  <si>
    <t>(81660X)</t>
  </si>
  <si>
    <t>Muskoka Mad Tom IPA - can</t>
  </si>
  <si>
    <t>(09574Z)</t>
  </si>
  <si>
    <t>Kim Crawford Pinot Gris</t>
  </si>
  <si>
    <t>(02952Z)</t>
  </si>
  <si>
    <t>Ciroc Blue Stone (France)</t>
  </si>
  <si>
    <t>(07693Z)</t>
  </si>
  <si>
    <t>LFE Reserva Pinot Noir</t>
  </si>
  <si>
    <t>7804414001966</t>
  </si>
  <si>
    <t>(07692Z)</t>
  </si>
  <si>
    <t>LFE Reserva Malbec</t>
  </si>
  <si>
    <t>7804414000518</t>
  </si>
  <si>
    <t>(04009B)</t>
  </si>
  <si>
    <t>(07663Z)</t>
  </si>
  <si>
    <t>Tommasi Poggio al Tufo Rompicollo</t>
  </si>
  <si>
    <t>(07649Z)</t>
  </si>
  <si>
    <t xml:space="preserve">Chateau Pey La Tour </t>
  </si>
  <si>
    <t>(07614Z)</t>
  </si>
  <si>
    <t>Nipozzano Chianti Ruffina Riserva</t>
  </si>
  <si>
    <t>WASHINGTON:</t>
  </si>
  <si>
    <t>(07669Z)</t>
  </si>
  <si>
    <t xml:space="preserve">Columbia Crest H3 Cab Sauvignon </t>
  </si>
  <si>
    <t>(09614Z)</t>
  </si>
  <si>
    <t>Mezzacorona Cabernet Sauvignon</t>
  </si>
  <si>
    <t>(04310A)</t>
  </si>
  <si>
    <t>069321003879</t>
  </si>
  <si>
    <t>(07681Z)</t>
  </si>
  <si>
    <t xml:space="preserve">Anakena Cabernet Sauvignon </t>
  </si>
  <si>
    <t>(09627Z)</t>
  </si>
  <si>
    <t>Anakena Sauvignon Blanc</t>
  </si>
  <si>
    <t>7809539100051</t>
  </si>
  <si>
    <t>(07664Z)</t>
  </si>
  <si>
    <t>Apothic Dark</t>
  </si>
  <si>
    <t>(17509Z)</t>
  </si>
  <si>
    <t>Baileys Salted Caramel (Ireland)</t>
  </si>
  <si>
    <t>5011013930197</t>
  </si>
  <si>
    <t>(09453C)</t>
  </si>
  <si>
    <t>(11121C)</t>
  </si>
  <si>
    <t>(09602M)</t>
  </si>
  <si>
    <t xml:space="preserve">Black Box Pinot Grigio </t>
  </si>
  <si>
    <t>619947000129</t>
  </si>
  <si>
    <t>(02985B)</t>
  </si>
  <si>
    <t>(03022Z)</t>
  </si>
  <si>
    <t>Captain Morgan Pineapple</t>
  </si>
  <si>
    <t>082000776642</t>
  </si>
  <si>
    <t>(03706B)</t>
  </si>
  <si>
    <t>(05160S)</t>
  </si>
  <si>
    <t>(05754Z)</t>
  </si>
  <si>
    <t>Jameson Caskmates</t>
  </si>
  <si>
    <t>080432109922</t>
  </si>
  <si>
    <t>(07683Z)</t>
  </si>
  <si>
    <t xml:space="preserve">Don David Cabernet Sauvignon Reserve </t>
  </si>
  <si>
    <t>7790189000177</t>
  </si>
  <si>
    <t>Don David Malbec</t>
  </si>
  <si>
    <t>(07690Z)</t>
  </si>
  <si>
    <t>Trumpeter Reserve Cabernet Sauvignon</t>
  </si>
  <si>
    <t>7790577041515</t>
  </si>
  <si>
    <t>(07684Z)</t>
  </si>
  <si>
    <t xml:space="preserve">Don David Finca La Maravilla #6 </t>
  </si>
  <si>
    <t>7790189040425</t>
  </si>
  <si>
    <t>(07636Z)</t>
  </si>
  <si>
    <t xml:space="preserve">Jacob’s Creek Double Barrel Barossa Shiraz </t>
  </si>
  <si>
    <t>(09591Z)</t>
  </si>
  <si>
    <t xml:space="preserve">Jacobs Creek Reserve Adelaide Hills Sauvignon Blanc   </t>
  </si>
  <si>
    <t>(15414S)</t>
  </si>
  <si>
    <t>8005390002681</t>
  </si>
  <si>
    <t>G7 Merlot Reserva</t>
  </si>
  <si>
    <t>(07652Z)</t>
  </si>
  <si>
    <t>(07657Z)</t>
  </si>
  <si>
    <t>Tommasi Ripasso Valpolicella Classico Superiore</t>
  </si>
  <si>
    <t>(09611Z)</t>
  </si>
  <si>
    <t>Ruffino Aziano Chianti Classico</t>
  </si>
  <si>
    <t>(07686Z)</t>
  </si>
  <si>
    <t>Stoneleigh Latitude Pinot Noir</t>
  </si>
  <si>
    <t>9414505407850</t>
  </si>
  <si>
    <t>(09635Z)</t>
  </si>
  <si>
    <t>Stoneleigh Latitude Sauvignon Blanc</t>
  </si>
  <si>
    <t>9414505407843</t>
  </si>
  <si>
    <t>(09641Z)</t>
  </si>
  <si>
    <t>Two Oceans Moscato</t>
  </si>
  <si>
    <t>6001108059352</t>
  </si>
  <si>
    <t>(17857X)</t>
  </si>
  <si>
    <t>620213700957</t>
  </si>
  <si>
    <t xml:space="preserve">Bacardi Breezer Tropical Orange Smoothie </t>
  </si>
  <si>
    <t>(90017R)</t>
  </si>
  <si>
    <t>Creemore Springs Premium Lager</t>
  </si>
  <si>
    <t>(07567L)</t>
  </si>
  <si>
    <t>Spanish Keg</t>
  </si>
  <si>
    <t>(09571L)</t>
  </si>
  <si>
    <t>(R0276Z)</t>
  </si>
  <si>
    <t>Trapiche Gran Medalla Malbec</t>
  </si>
  <si>
    <t>7790240140545</t>
  </si>
  <si>
    <t>(16833S)</t>
  </si>
  <si>
    <t>080686835066</t>
  </si>
  <si>
    <t>(04976Z)</t>
  </si>
  <si>
    <t>Knob Creek Kentucky Straight Bourbon</t>
  </si>
  <si>
    <t>(90061R)</t>
  </si>
  <si>
    <t xml:space="preserve">Labatt 50 Draught  </t>
  </si>
  <si>
    <t>(07672Z)</t>
  </si>
  <si>
    <t>Louis M Martini Cabernet Sauvignon</t>
  </si>
  <si>
    <t>(81669X)</t>
  </si>
  <si>
    <t>(81664X)</t>
  </si>
  <si>
    <t>056327593251</t>
  </si>
  <si>
    <t>(90035R)</t>
  </si>
  <si>
    <t xml:space="preserve">Rickards Red Dark </t>
  </si>
  <si>
    <t>(05025Z)</t>
  </si>
  <si>
    <t>Singleton of Dufftown</t>
  </si>
  <si>
    <t>(81634X)</t>
  </si>
  <si>
    <t>Sleeman Original Draught - can</t>
  </si>
  <si>
    <t>(90048R)</t>
  </si>
  <si>
    <t>Strongbow British Dry</t>
  </si>
  <si>
    <t>5035766041436</t>
  </si>
  <si>
    <t>(R0257Z)</t>
  </si>
  <si>
    <t>Tommasi Amarone Classico</t>
  </si>
  <si>
    <t>(18508X)</t>
  </si>
  <si>
    <t>Mott's Clamato Caesar Pickled Bean - can</t>
  </si>
  <si>
    <t>065912001095</t>
  </si>
  <si>
    <t>(09633Z)</t>
  </si>
  <si>
    <t>LFE Reserva Chardonnay</t>
  </si>
  <si>
    <t>7804414001102</t>
  </si>
  <si>
    <t>(07695Z)</t>
  </si>
  <si>
    <t xml:space="preserve">Spy Valley Pinot Noir </t>
  </si>
  <si>
    <t>9421008351023</t>
  </si>
  <si>
    <t>(09626Z)</t>
  </si>
  <si>
    <t>J. Lohr Estates Riverstone Chardonnay</t>
  </si>
  <si>
    <t>089121068823</t>
  </si>
  <si>
    <t>(15413Z)</t>
  </si>
  <si>
    <t>Mionetto Prestige Prosecco Treviso DOC Brut</t>
  </si>
  <si>
    <t>727760501638</t>
  </si>
  <si>
    <t>(07694Z)</t>
  </si>
  <si>
    <t>Liberty School Cabernet Sauvignon</t>
  </si>
  <si>
    <t>657891700207</t>
  </si>
  <si>
    <t>(07697C)</t>
  </si>
  <si>
    <t>Donini Merlot</t>
  </si>
  <si>
    <t>8000160615207</t>
  </si>
  <si>
    <t>(09582Z)</t>
  </si>
  <si>
    <t>La Vielle Ferme Luberon Blanc</t>
  </si>
  <si>
    <t>(90046R)</t>
  </si>
  <si>
    <t xml:space="preserve">Moosehead Anniversary Ale </t>
  </si>
  <si>
    <t>776029703833</t>
  </si>
  <si>
    <t>(07702Z)</t>
  </si>
  <si>
    <t>Big Bill Cabernet Sauvignon</t>
  </si>
  <si>
    <t>6002323018537</t>
  </si>
  <si>
    <t>Georges Duboeuf Beaujolais Villages</t>
  </si>
  <si>
    <t>Georges Dubeouf Brouilly</t>
  </si>
  <si>
    <t>(07703Z)</t>
  </si>
  <si>
    <t>3351650001662</t>
  </si>
  <si>
    <t>(07704Z)</t>
  </si>
  <si>
    <t xml:space="preserve">Gabbiano Dark Knight </t>
  </si>
  <si>
    <t>089819715473</t>
  </si>
  <si>
    <t>(07701Z)</t>
  </si>
  <si>
    <t xml:space="preserve">Apothic Crush </t>
  </si>
  <si>
    <t>Stolichnaya Vodka (Latvia)</t>
  </si>
  <si>
    <t>Messagere Rousse</t>
  </si>
  <si>
    <t>(80056R)</t>
  </si>
  <si>
    <t>(81668X)</t>
  </si>
  <si>
    <t>0702915003014</t>
  </si>
  <si>
    <t>Steam Whistle Pilsner - can</t>
  </si>
  <si>
    <t>(03709Z)</t>
  </si>
  <si>
    <t>The Baron Samedi Spiced Rum (Caribbean)</t>
  </si>
  <si>
    <t>721059002042</t>
  </si>
  <si>
    <t>(07618Z)</t>
  </si>
  <si>
    <t>Fat Bastard Syrah</t>
  </si>
  <si>
    <t>(09632Z)</t>
  </si>
  <si>
    <t>(09631Z)</t>
  </si>
  <si>
    <t>Famille Bougrier Muscadet Sevres et Maine</t>
  </si>
  <si>
    <t>Famille Bougrier Vouvray</t>
  </si>
  <si>
    <t>3172259001262</t>
  </si>
  <si>
    <t>3172259004157</t>
  </si>
  <si>
    <t>80480007560</t>
  </si>
  <si>
    <t>80480007577</t>
  </si>
  <si>
    <t>Island Honey Wine Haskap Mead</t>
  </si>
  <si>
    <t xml:space="preserve">706199921545
</t>
  </si>
  <si>
    <t>Island Honey Wine Lavender Mead</t>
  </si>
  <si>
    <t xml:space="preserve">706199921552
</t>
  </si>
  <si>
    <t>Island Honey Wine Wildflower Honey Mead</t>
  </si>
  <si>
    <t>(15755A)</t>
  </si>
  <si>
    <t>(15756A)</t>
  </si>
  <si>
    <t>(15757A)</t>
  </si>
  <si>
    <t>056049018513</t>
  </si>
  <si>
    <t>(03131Z)</t>
  </si>
  <si>
    <t>048415540230</t>
  </si>
  <si>
    <t>048415345552</t>
  </si>
  <si>
    <t>048415510820</t>
  </si>
  <si>
    <t>Graffigna Pinot Grigio Centenario</t>
  </si>
  <si>
    <t>(02013Z)</t>
  </si>
  <si>
    <t>Smirnoff Sourced Valencia Orange Vodka</t>
  </si>
  <si>
    <t>082000779964</t>
  </si>
  <si>
    <t>(90049R)</t>
  </si>
  <si>
    <t>056327005136</t>
  </si>
  <si>
    <t>(90051R)</t>
  </si>
  <si>
    <t>056327008205</t>
  </si>
  <si>
    <t>(02014Z)</t>
  </si>
  <si>
    <t>Blue Lobster Vodka</t>
  </si>
  <si>
    <t>627843548775</t>
  </si>
  <si>
    <t>(03024Z)</t>
  </si>
  <si>
    <t>Fishermans Helper White Rum</t>
  </si>
  <si>
    <t>627843548751</t>
  </si>
  <si>
    <t>(81647X)</t>
  </si>
  <si>
    <t>Hop City HopBot IPA - can</t>
  </si>
  <si>
    <t>(84047R)</t>
  </si>
  <si>
    <t>786150000168</t>
  </si>
  <si>
    <t>(81678X)</t>
  </si>
  <si>
    <t>(90039R)</t>
  </si>
  <si>
    <t xml:space="preserve">Samuel Adams Boston Lager </t>
  </si>
  <si>
    <t>087692109181</t>
  </si>
  <si>
    <t>(90066R)</t>
  </si>
  <si>
    <t>Angry Orchard Cider</t>
  </si>
  <si>
    <t>087692829188</t>
  </si>
  <si>
    <t>(90044R)</t>
  </si>
  <si>
    <t xml:space="preserve">Moosehead Lager </t>
  </si>
  <si>
    <t>776029703535</t>
  </si>
  <si>
    <t>(90016R)</t>
  </si>
  <si>
    <t>Hop City Hotbot IPA</t>
  </si>
  <si>
    <t>(17882X)</t>
  </si>
  <si>
    <t>056000010631</t>
  </si>
  <si>
    <t>(17973X)</t>
  </si>
  <si>
    <t xml:space="preserve">065912000418 </t>
  </si>
  <si>
    <t>065912006823</t>
  </si>
  <si>
    <t>Mott's Clamato Caesar Original - can</t>
  </si>
  <si>
    <t>(16835Z)</t>
  </si>
  <si>
    <t>El Jimador Reposado (Mexico)</t>
  </si>
  <si>
    <t>(B0138Z)</t>
  </si>
  <si>
    <t>Mer Soleil Silver</t>
  </si>
  <si>
    <t>(09036Z)</t>
  </si>
  <si>
    <t>Bodacious Pinot Grigio</t>
  </si>
  <si>
    <t>063657031780</t>
  </si>
  <si>
    <t>(07041Z)</t>
  </si>
  <si>
    <t xml:space="preserve">Twist of Fate Winemakers Red </t>
  </si>
  <si>
    <t>063657035481</t>
  </si>
  <si>
    <t>Twist of Fate Winemakers White</t>
  </si>
  <si>
    <t>(09034Z)</t>
  </si>
  <si>
    <t>063657035467</t>
  </si>
  <si>
    <t>(07037C)</t>
  </si>
  <si>
    <t xml:space="preserve">Jackson Triggs Smooth Red </t>
  </si>
  <si>
    <t> 063657036563</t>
  </si>
  <si>
    <t>(09037C)</t>
  </si>
  <si>
    <t>Jackson Triggs Smooth White</t>
  </si>
  <si>
    <t>063657036587 </t>
  </si>
  <si>
    <t>(07036M)</t>
  </si>
  <si>
    <t>063657034743</t>
  </si>
  <si>
    <t>063657031773</t>
  </si>
  <si>
    <t>063657033678</t>
  </si>
  <si>
    <t>081434000033</t>
  </si>
  <si>
    <t>(12306Z)</t>
  </si>
  <si>
    <t>Kim Crawford Rose (New Zealand)</t>
  </si>
  <si>
    <t>9419227005186</t>
  </si>
  <si>
    <t>(15859Z)</t>
  </si>
  <si>
    <t>Arbor Mist Sangria Zinfandel (California)</t>
  </si>
  <si>
    <t>082100179084</t>
  </si>
  <si>
    <t>(15654Z)</t>
  </si>
  <si>
    <t>(07707Z)</t>
  </si>
  <si>
    <t>Chateau Canet</t>
  </si>
  <si>
    <t>3335200008400</t>
  </si>
  <si>
    <t>Chateau Magnol Cru Bourgeois</t>
  </si>
  <si>
    <t>(B0131Z)</t>
  </si>
  <si>
    <t xml:space="preserve">Cloudy Bay Chardonnay </t>
  </si>
  <si>
    <t>(B0132Z)</t>
  </si>
  <si>
    <t xml:space="preserve">Cloudy Bay Sauvignon Blanc </t>
  </si>
  <si>
    <t>(15420Z)</t>
  </si>
  <si>
    <t>Moet Imperial Brut (France)</t>
  </si>
  <si>
    <t>3185370000335</t>
  </si>
  <si>
    <t>(12307Z)</t>
  </si>
  <si>
    <t>La Vieille Ferme Rosé (France)</t>
  </si>
  <si>
    <t>631470000124</t>
  </si>
  <si>
    <t xml:space="preserve">Sogrape Vila Regia Red </t>
  </si>
  <si>
    <t>(01103Z)</t>
  </si>
  <si>
    <t>Ungava Gin</t>
  </si>
  <si>
    <t>854745000708</t>
  </si>
  <si>
    <t>(02956Z)</t>
  </si>
  <si>
    <t>Absolut Lime (Sweden)</t>
  </si>
  <si>
    <t>7312040551675</t>
  </si>
  <si>
    <t>048415448284</t>
  </si>
  <si>
    <t>(16791A)</t>
  </si>
  <si>
    <t>048415540124</t>
  </si>
  <si>
    <t>048415448260</t>
  </si>
  <si>
    <t>048415163088</t>
  </si>
  <si>
    <t>Flor do Crasto Red</t>
  </si>
  <si>
    <t>(R0281Z)</t>
  </si>
  <si>
    <t>5604123001101</t>
  </si>
  <si>
    <t>(B0147Z)</t>
  </si>
  <si>
    <t>Aveleda Alvarinho</t>
  </si>
  <si>
    <t>5601096400733</t>
  </si>
  <si>
    <t>(15419Z)</t>
  </si>
  <si>
    <t>Villa Conchi Cava Brut Seleccion (Spain)</t>
  </si>
  <si>
    <t>8437012435285</t>
  </si>
  <si>
    <t>(R0277Z)</t>
  </si>
  <si>
    <t>Terroir Series Finca Coletto</t>
  </si>
  <si>
    <t>7790240091625</t>
  </si>
  <si>
    <t>(07714Z)</t>
  </si>
  <si>
    <t>Torres Sangre de Toro Garnacha</t>
  </si>
  <si>
    <t>8410113003294</t>
  </si>
  <si>
    <t>Torres Sangre de Toro Verdejo</t>
  </si>
  <si>
    <t>(09649Z)</t>
  </si>
  <si>
    <t>8410113008794</t>
  </si>
  <si>
    <t>(01790A)</t>
  </si>
  <si>
    <t>622153625024</t>
  </si>
  <si>
    <t>(17802X)</t>
  </si>
  <si>
    <t>082000773825</t>
  </si>
  <si>
    <t>Smirnoff Ice VII Watermelon - can</t>
  </si>
  <si>
    <t>(17877H)</t>
  </si>
  <si>
    <t xml:space="preserve">Black Fly Mixed Berry </t>
  </si>
  <si>
    <t>883043001056</t>
  </si>
  <si>
    <t>(07712Z)</t>
  </si>
  <si>
    <t>Bonterra Cabernet Sauvignon</t>
  </si>
  <si>
    <t>082896780402</t>
  </si>
  <si>
    <t>(09648Z)</t>
  </si>
  <si>
    <t>Bonterra Chardonnay</t>
  </si>
  <si>
    <t>082896780419</t>
  </si>
  <si>
    <t>(07710Z)</t>
  </si>
  <si>
    <t xml:space="preserve">Mont Albano Merlot Doc Friuli </t>
  </si>
  <si>
    <t>8030316001134</t>
  </si>
  <si>
    <t xml:space="preserve">Pelee Island Cabernet Sauvignon VQA “Retro”  </t>
  </si>
  <si>
    <t>(09647Z)</t>
  </si>
  <si>
    <t>Mont Albano Pinot Grigo DOC Friuli</t>
  </si>
  <si>
    <t>8030316001011</t>
  </si>
  <si>
    <t>(05028Z)</t>
  </si>
  <si>
    <t>McClellands Highland</t>
  </si>
  <si>
    <t>5010496000410</t>
  </si>
  <si>
    <t>(16836Z)</t>
  </si>
  <si>
    <t>Hornitos Black Barrel (USA)</t>
  </si>
  <si>
    <t>080686835585</t>
  </si>
  <si>
    <t>080686835028</t>
  </si>
  <si>
    <t>(R0256Z)</t>
  </si>
  <si>
    <t>E &amp; E Black Pepper Shiraz</t>
  </si>
  <si>
    <t>(B0149Z)</t>
  </si>
  <si>
    <t>Quinta da Lixa Pouco Comum Alvarinho</t>
  </si>
  <si>
    <t>(09655Z)</t>
  </si>
  <si>
    <t>Quinta Da Lixa Anjos de Portugal</t>
  </si>
  <si>
    <t>(B0143Z)</t>
  </si>
  <si>
    <t>Casal di Serrra Verdicchio dei Castelli di Jesi</t>
  </si>
  <si>
    <t>8032853721124</t>
  </si>
  <si>
    <t>(03697Z)</t>
  </si>
  <si>
    <t>Flor de Cana Anejo Classico 5YO (Nicaragua)</t>
  </si>
  <si>
    <t>(07698Z)</t>
  </si>
  <si>
    <t>JP Azeitao Red</t>
  </si>
  <si>
    <t>5601237241225</t>
  </si>
  <si>
    <t>(07711Z)</t>
  </si>
  <si>
    <t>Novas Cabernet Sauvignon</t>
  </si>
  <si>
    <t>7804320521879</t>
  </si>
  <si>
    <t>(09639C)</t>
  </si>
  <si>
    <t xml:space="preserve">Donini Trebbiano Chardonnay </t>
  </si>
  <si>
    <t>8000160615252</t>
  </si>
  <si>
    <t xml:space="preserve">Montecillo Reserve </t>
  </si>
  <si>
    <t>(B0146Z)</t>
  </si>
  <si>
    <t>Emiliana Sparkling Traditional Method (Chile)</t>
  </si>
  <si>
    <t>7804320646589</t>
  </si>
  <si>
    <t>(09646Z)</t>
  </si>
  <si>
    <t>Novas Sauvignon Blanc</t>
  </si>
  <si>
    <t>7804320150642</t>
  </si>
  <si>
    <t>(R0272Z)</t>
  </si>
  <si>
    <t>Wynns Black Label Cabernet Sauvignon</t>
  </si>
  <si>
    <t>(07691Z)</t>
  </si>
  <si>
    <t xml:space="preserve">19 Crimes Cabernet Sauvignon </t>
  </si>
  <si>
    <t>9311220004534</t>
  </si>
  <si>
    <t>19 Crimes Shiraz</t>
  </si>
  <si>
    <t>Sterling Vintners Collection Chardonnay</t>
  </si>
  <si>
    <t>(07716Z)</t>
  </si>
  <si>
    <t>Anciano 7 Year Gran Reserva Tempranillo</t>
  </si>
  <si>
    <t>5060108901451</t>
  </si>
  <si>
    <t>(09636Z)</t>
  </si>
  <si>
    <t>Les Fumees Blanches Sauvignon Blanc</t>
  </si>
  <si>
    <t>0635335961957</t>
  </si>
  <si>
    <t>(17873X)</t>
  </si>
  <si>
    <t>Ground State Cold Hard Coffee - can</t>
  </si>
  <si>
    <t>620213701213</t>
  </si>
  <si>
    <t>(18641A)</t>
  </si>
  <si>
    <t>087116035140</t>
  </si>
  <si>
    <t>(19572X)</t>
  </si>
  <si>
    <t>062067187018</t>
  </si>
  <si>
    <t>(07718Z)</t>
  </si>
  <si>
    <t>CVNE 'Roble' Ribiero del Duero</t>
  </si>
  <si>
    <t>8410591004608</t>
  </si>
  <si>
    <t>(12304Z)</t>
  </si>
  <si>
    <t>Chateau Routas 'Rouviere' Rose (France)</t>
  </si>
  <si>
    <t>700323577288</t>
  </si>
  <si>
    <t>(07709Z)</t>
  </si>
  <si>
    <t>Pepperwood Grove Old Vine Zinfandel</t>
  </si>
  <si>
    <t>017444000251</t>
  </si>
  <si>
    <t>(15418Z)</t>
  </si>
  <si>
    <t>Relax Bubbles (Germany)</t>
  </si>
  <si>
    <t>4002569230511</t>
  </si>
  <si>
    <t>(12308Z)</t>
  </si>
  <si>
    <t>Filarino - Nespoli Sangiovese Rosé Rubicone  (Italy)</t>
  </si>
  <si>
    <t>8000154000835</t>
  </si>
  <si>
    <t>(07720Z)</t>
  </si>
  <si>
    <t>Goru Organic</t>
  </si>
  <si>
    <t>8437013527088</t>
  </si>
  <si>
    <t>(09653Z)</t>
  </si>
  <si>
    <t>João Portugal Ramos Vinho Verde Loureiro</t>
  </si>
  <si>
    <t>5604135011303</t>
  </si>
  <si>
    <t>(07723Z)</t>
  </si>
  <si>
    <t>Loios Tinto</t>
  </si>
  <si>
    <t>5604135001144</t>
  </si>
  <si>
    <t>(B0145Z)</t>
  </si>
  <si>
    <t>Crémant de Bourgogne Blanc de Noirs Brut (France)</t>
  </si>
  <si>
    <t>3760078490307</t>
  </si>
  <si>
    <t>(15416Z)</t>
  </si>
  <si>
    <t>Bottega Vino dei Poeti Prosecco DOC (Italy)</t>
  </si>
  <si>
    <t>8005829000646</t>
  </si>
  <si>
    <t>(09643Z)</t>
  </si>
  <si>
    <t>Gustave Lorentz Riesling Réserve</t>
  </si>
  <si>
    <t>3328771004209</t>
  </si>
  <si>
    <t>(07724Z)</t>
  </si>
  <si>
    <t>Marques de Caceres Rioja Crianza</t>
  </si>
  <si>
    <t>8410406311006</t>
  </si>
  <si>
    <t>(B0148Z)</t>
  </si>
  <si>
    <t>Marques de Caceres Rueda Verdejo</t>
  </si>
  <si>
    <t>8410406000412</t>
  </si>
  <si>
    <t>(07719Z)</t>
  </si>
  <si>
    <t>El Petit Bonhomme</t>
  </si>
  <si>
    <t>8437005068711</t>
  </si>
  <si>
    <t>(90058R)</t>
  </si>
  <si>
    <t>Black Horse</t>
  </si>
  <si>
    <t>056327009066</t>
  </si>
  <si>
    <t>(07708Z)</t>
  </si>
  <si>
    <t xml:space="preserve">Angoves Organic Shiraz </t>
  </si>
  <si>
    <t>9300694000838</t>
  </si>
  <si>
    <t>(09645Z)</t>
  </si>
  <si>
    <t xml:space="preserve">Angoves Organic Chardonnay </t>
  </si>
  <si>
    <t>9300694000821</t>
  </si>
  <si>
    <t>(07721Z)</t>
  </si>
  <si>
    <t>Castano Hecula</t>
  </si>
  <si>
    <t>8422443001802</t>
  </si>
  <si>
    <t>(R0267Z)</t>
  </si>
  <si>
    <t>Grey Carmenere</t>
  </si>
  <si>
    <t>(07715Z)</t>
  </si>
  <si>
    <t>McManis Petite Sirah</t>
  </si>
  <si>
    <t>670580008170</t>
  </si>
  <si>
    <t>(R0279Z)</t>
  </si>
  <si>
    <t>Cave Spring Niagara Escarpment Pinot Noir</t>
  </si>
  <si>
    <t>779334176421</t>
  </si>
  <si>
    <t>(81690X)</t>
  </si>
  <si>
    <t>(81691X)</t>
  </si>
  <si>
    <t>777155999298</t>
  </si>
  <si>
    <t>(81695X)</t>
  </si>
  <si>
    <t>(81696X)</t>
  </si>
  <si>
    <t>027132966806</t>
  </si>
  <si>
    <t>(81697X)</t>
  </si>
  <si>
    <t>027132966813</t>
  </si>
  <si>
    <t>(81698X)</t>
  </si>
  <si>
    <t>(07463M)</t>
  </si>
  <si>
    <t>085000027578</t>
  </si>
  <si>
    <t>(11121M)</t>
  </si>
  <si>
    <t>085000027592</t>
  </si>
  <si>
    <t>085000014431</t>
  </si>
  <si>
    <t>018341751109</t>
  </si>
  <si>
    <t>085000018491</t>
  </si>
  <si>
    <t>085000023488</t>
  </si>
  <si>
    <t>085000022863</t>
  </si>
  <si>
    <t>085000017746</t>
  </si>
  <si>
    <t>085000019733</t>
  </si>
  <si>
    <t>085000016688</t>
  </si>
  <si>
    <t>085000016671</t>
  </si>
  <si>
    <t>018341751021</t>
  </si>
  <si>
    <t>018341751062</t>
  </si>
  <si>
    <t>(84048R)</t>
  </si>
  <si>
    <t>(81700X)</t>
  </si>
  <si>
    <t>628055457015</t>
  </si>
  <si>
    <t>(90069R)</t>
  </si>
  <si>
    <t>Moosehead Radler</t>
  </si>
  <si>
    <t>776029704280</t>
  </si>
  <si>
    <t>(04019Z)</t>
  </si>
  <si>
    <t>Wayne Gretzky Red Cask Whisky</t>
  </si>
  <si>
    <t>627167099960</t>
  </si>
  <si>
    <t>(15759Z)</t>
  </si>
  <si>
    <t>629272000114</t>
  </si>
  <si>
    <t>Honeydew Hummingbird Raspberry Mead</t>
  </si>
  <si>
    <t>Michelob Ultra</t>
  </si>
  <si>
    <t>(15758A)</t>
  </si>
  <si>
    <t xml:space="preserve">Island Honey Wine Nectar Sweet Mead </t>
  </si>
  <si>
    <t>(16023A)</t>
  </si>
  <si>
    <t>Blueberry Liqueur (Canada)</t>
  </si>
  <si>
    <t>628451955122</t>
  </si>
  <si>
    <t>(07738Z)</t>
  </si>
  <si>
    <t>Three Thieves Cabernet Sauvignon</t>
  </si>
  <si>
    <t>894509008809</t>
  </si>
  <si>
    <t>WINE:  SPARKLING WHITE - DOMESTIC</t>
  </si>
  <si>
    <t>(15002Z)</t>
  </si>
  <si>
    <t>Bodacious Bubbles</t>
  </si>
  <si>
    <t>063657036549</t>
  </si>
  <si>
    <t>(04021Z)</t>
  </si>
  <si>
    <t>Forty Creek Copper Pot</t>
  </si>
  <si>
    <t>0069321004210</t>
  </si>
  <si>
    <t>(07731Z)</t>
  </si>
  <si>
    <t>Castillo De Monseran Castillo de Monseran Garnacha</t>
  </si>
  <si>
    <t>3378630306227</t>
  </si>
  <si>
    <t>(05031Z)</t>
  </si>
  <si>
    <t>50103114303297</t>
  </si>
  <si>
    <t>Macallan Double Cask 12 Year Old</t>
  </si>
  <si>
    <t>072890005861</t>
  </si>
  <si>
    <t>(81706X)</t>
  </si>
  <si>
    <t>062067567377</t>
  </si>
  <si>
    <t>15 pack</t>
  </si>
  <si>
    <t>(81707X)</t>
  </si>
  <si>
    <t>062067335372</t>
  </si>
  <si>
    <t>(81710X)</t>
  </si>
  <si>
    <t>056327183278</t>
  </si>
  <si>
    <t>(81711X)</t>
  </si>
  <si>
    <t>056327073272</t>
  </si>
  <si>
    <t>(81708X)</t>
  </si>
  <si>
    <t>(81709X)</t>
  </si>
  <si>
    <t>(81703X)</t>
  </si>
  <si>
    <t>056327073234</t>
  </si>
  <si>
    <t>(81701X)</t>
  </si>
  <si>
    <t>056327183230</t>
  </si>
  <si>
    <t>No Boats on Sunday Cranberry Rosé (Canada) - bottle</t>
  </si>
  <si>
    <t>(19577R)</t>
  </si>
  <si>
    <t>(09033Z)</t>
  </si>
  <si>
    <t>Honeydew Swallow Traditional Medium Sweet Mead</t>
  </si>
  <si>
    <t>629272000084</t>
  </si>
  <si>
    <t>(03715B)</t>
  </si>
  <si>
    <t>627040174050</t>
  </si>
  <si>
    <t>(18408B)</t>
  </si>
  <si>
    <t>088004400163</t>
  </si>
  <si>
    <t>088004144821</t>
  </si>
  <si>
    <t>088004144746</t>
  </si>
  <si>
    <t>(07566M)</t>
  </si>
  <si>
    <t>Masi Campofiorin</t>
  </si>
  <si>
    <t>(81694X)</t>
  </si>
  <si>
    <t>870098000394</t>
  </si>
  <si>
    <t>(16025A)</t>
  </si>
  <si>
    <t>McGuinness Peach Schnapps</t>
  </si>
  <si>
    <t>048415540148</t>
  </si>
  <si>
    <t>(11225C)</t>
  </si>
  <si>
    <t>(07687Z)</t>
  </si>
  <si>
    <t>Columbia Crest Gran Estate Cabernet Sauvignon</t>
  </si>
  <si>
    <t>88586401848</t>
  </si>
  <si>
    <t>(07740Z)</t>
  </si>
  <si>
    <t>Belleruche Côtes-du-Rhône Rouge</t>
  </si>
  <si>
    <t>3391180003187</t>
  </si>
  <si>
    <t>(09663Z)</t>
  </si>
  <si>
    <t>Trapiche Reserve Pinot Grigio</t>
  </si>
  <si>
    <t>7790240092325</t>
  </si>
  <si>
    <t>(15421Z)</t>
  </si>
  <si>
    <t>Santa Margherita Prosecco DOCG Brut (Italy)</t>
  </si>
  <si>
    <t>8003930001606</t>
  </si>
  <si>
    <t>(R0283Z)</t>
  </si>
  <si>
    <t>Joel Gott Cabernet Sauvignon 815</t>
  </si>
  <si>
    <t>188985000137</t>
  </si>
  <si>
    <t>(03021B)</t>
  </si>
  <si>
    <t>082000784852</t>
  </si>
  <si>
    <t>(07739Z)</t>
  </si>
  <si>
    <t>Comuna Malbec</t>
  </si>
  <si>
    <t>7798130462814</t>
  </si>
  <si>
    <t>(09661Z)</t>
  </si>
  <si>
    <t>Comuna Pinot Grigio</t>
  </si>
  <si>
    <t>7798130462791</t>
  </si>
  <si>
    <t>(07734Z)</t>
  </si>
  <si>
    <t>Casillero del Diablo Merlot</t>
  </si>
  <si>
    <t>7804320985633</t>
  </si>
  <si>
    <t>(07742Z)</t>
  </si>
  <si>
    <t>Dr. Zenzen Privatkeller Pinot Noir</t>
  </si>
  <si>
    <t>4008005090053</t>
  </si>
  <si>
    <t>(09669Z)</t>
  </si>
  <si>
    <t>Dr. Zenzen Riesling Troken</t>
  </si>
  <si>
    <t>4008005043554</t>
  </si>
  <si>
    <t>(15983Z)</t>
  </si>
  <si>
    <t>Geikkeikan Black and Gold Sake</t>
  </si>
  <si>
    <t>(15984S)</t>
  </si>
  <si>
    <t>Gekkeikan Draft Sake Namasake</t>
  </si>
  <si>
    <t>728817199747</t>
  </si>
  <si>
    <t>(15985S)</t>
  </si>
  <si>
    <t>083089014304</t>
  </si>
  <si>
    <t>Gekkeikan Horin Junmai Daiginjo Sake</t>
  </si>
  <si>
    <t>(09672Z)</t>
  </si>
  <si>
    <t>Dachshund Pinot Grigio</t>
  </si>
  <si>
    <t>4006975192234</t>
  </si>
  <si>
    <t>(09671Z)</t>
  </si>
  <si>
    <t>"KM 501" Rhein Riesling</t>
  </si>
  <si>
    <t>4018847333225</t>
  </si>
  <si>
    <t>(05029Z)</t>
  </si>
  <si>
    <t>Laphroaig Select</t>
  </si>
  <si>
    <t>0080686813064</t>
  </si>
  <si>
    <t>(81677X)</t>
  </si>
  <si>
    <t>Garrison Juicy! Double IPA - can</t>
  </si>
  <si>
    <t>628432848092</t>
  </si>
  <si>
    <t>(81680X)</t>
  </si>
  <si>
    <t>Collective Arts Ransack the Universe IPA - can</t>
  </si>
  <si>
    <t xml:space="preserve">186360010030 </t>
  </si>
  <si>
    <t>(80084R)</t>
  </si>
  <si>
    <t>627005033125</t>
  </si>
  <si>
    <t>(84057R)</t>
  </si>
  <si>
    <t>(81704X)</t>
  </si>
  <si>
    <t>Ten Penny Ale - can</t>
  </si>
  <si>
    <t>776029704365</t>
  </si>
  <si>
    <t>(83146X)</t>
  </si>
  <si>
    <t>087692007302</t>
  </si>
  <si>
    <t>(81670X)</t>
  </si>
  <si>
    <t>Nine Locks Dirty Blond - can</t>
  </si>
  <si>
    <t>62845192503</t>
  </si>
  <si>
    <t>(07726Z)</t>
  </si>
  <si>
    <t>Foral dos Quatro Ventos Douro Red</t>
  </si>
  <si>
    <t>5601213181651</t>
  </si>
  <si>
    <t>(02985A)</t>
  </si>
  <si>
    <t>619947000051</t>
  </si>
  <si>
    <t>(16837Z)</t>
  </si>
  <si>
    <t>080480980566</t>
  </si>
  <si>
    <t>Cazadores Reposado (Mexico)</t>
  </si>
  <si>
    <t>087116035126</t>
  </si>
  <si>
    <t>(07732Z)</t>
  </si>
  <si>
    <t xml:space="preserve">Mezzomondo Negroamaro </t>
  </si>
  <si>
    <t>8032610319885</t>
  </si>
  <si>
    <t>(02011A)</t>
  </si>
  <si>
    <t>069321004388</t>
  </si>
  <si>
    <t>069321003787</t>
  </si>
  <si>
    <t>La Mascota Cabernet Franc</t>
  </si>
  <si>
    <t>7790762052838</t>
  </si>
  <si>
    <t>(17799H)</t>
  </si>
  <si>
    <t>Smirnoff Ice Light Raspberry &amp; Soda - can</t>
  </si>
  <si>
    <t>082000773870</t>
  </si>
  <si>
    <t>082000766766</t>
  </si>
  <si>
    <t>(07749M)</t>
  </si>
  <si>
    <t>056049133032</t>
  </si>
  <si>
    <t>(09676Z)</t>
  </si>
  <si>
    <t>Wallaroo Trail Pinot Grigio</t>
  </si>
  <si>
    <t>056049135043</t>
  </si>
  <si>
    <t>056049026280</t>
  </si>
  <si>
    <t>056049017776</t>
  </si>
  <si>
    <t>056049021209</t>
  </si>
  <si>
    <t>(07748F)</t>
  </si>
  <si>
    <t xml:space="preserve">Wallaroo Trail Reserve Cabernet Sauvignon Shiraz </t>
  </si>
  <si>
    <t xml:space="preserve">056049135685 </t>
  </si>
  <si>
    <t>056049024545</t>
  </si>
  <si>
    <t>056049026273</t>
  </si>
  <si>
    <t>056049017783</t>
  </si>
  <si>
    <t>056049018483</t>
  </si>
  <si>
    <t>(07747Z)</t>
  </si>
  <si>
    <t xml:space="preserve">Wallaroo Trail Cabernet Sauvignon </t>
  </si>
  <si>
    <t>056049135128</t>
  </si>
  <si>
    <t>(07412M)</t>
  </si>
  <si>
    <t>085000909225</t>
  </si>
  <si>
    <t>(15655Z)</t>
  </si>
  <si>
    <t>Barefoot Bubbly Pink Moscato (USA)</t>
  </si>
  <si>
    <t>085000019658</t>
  </si>
  <si>
    <t>(12309Z)</t>
  </si>
  <si>
    <t>4002569330723</t>
  </si>
  <si>
    <t>(07735Z)</t>
  </si>
  <si>
    <t>080686823261</t>
  </si>
  <si>
    <t>080686823278</t>
  </si>
  <si>
    <t>(16028Z)</t>
  </si>
  <si>
    <t>(16028A)</t>
  </si>
  <si>
    <t>628451955153</t>
  </si>
  <si>
    <t>628451955214</t>
  </si>
  <si>
    <t>(16029A)</t>
  </si>
  <si>
    <t>628451955139238</t>
  </si>
  <si>
    <t>(80097R)</t>
  </si>
  <si>
    <t>Iceberg Beer</t>
  </si>
  <si>
    <t>625130000012</t>
  </si>
  <si>
    <t>Creemore Springs Collection Pack</t>
  </si>
  <si>
    <t>(81644X)</t>
  </si>
  <si>
    <t>Boneshaker IPA Single Serve - can</t>
  </si>
  <si>
    <t>(07038Z)</t>
  </si>
  <si>
    <t>Bodacious Cabernet Sauvignon</t>
  </si>
  <si>
    <t xml:space="preserve">063657033791 </t>
  </si>
  <si>
    <t>(09678Z)</t>
  </si>
  <si>
    <t>Jacob's Creek Pinot Grigio Dots</t>
  </si>
  <si>
    <t>9300727021045</t>
  </si>
  <si>
    <t>(07745Z)</t>
  </si>
  <si>
    <t>Longshot Cabernet Sauvignon</t>
  </si>
  <si>
    <t xml:space="preserve"> 085000027431</t>
  </si>
  <si>
    <t>(09674Z)</t>
  </si>
  <si>
    <t>(09675Z)</t>
  </si>
  <si>
    <t>Longshot Chardonnay</t>
  </si>
  <si>
    <t>Longshot Pinot Grigio</t>
  </si>
  <si>
    <t>085000027455</t>
  </si>
  <si>
    <t xml:space="preserve"> 085000027424</t>
  </si>
  <si>
    <t>(09667Z)</t>
  </si>
  <si>
    <t>Dreams Riesling</t>
  </si>
  <si>
    <t>4008005060483</t>
  </si>
  <si>
    <t>(02983B)</t>
  </si>
  <si>
    <t>4750021000096</t>
  </si>
  <si>
    <t>(81730X)</t>
  </si>
  <si>
    <t>850089000046</t>
  </si>
  <si>
    <t>(83014X)</t>
  </si>
  <si>
    <t>(09018F)</t>
  </si>
  <si>
    <t>(15422Z)</t>
  </si>
  <si>
    <t>011034981043</t>
  </si>
  <si>
    <t>Martini Prosecco (Italy)</t>
  </si>
  <si>
    <t>(07729Z)</t>
  </si>
  <si>
    <t xml:space="preserve">19 Crimes The Banished Dark Red </t>
  </si>
  <si>
    <t>012354001688</t>
  </si>
  <si>
    <t>(07730Z)</t>
  </si>
  <si>
    <t>Beringer Brothers Red Blend</t>
  </si>
  <si>
    <t>089819721634</t>
  </si>
  <si>
    <t>(07743Z)</t>
  </si>
  <si>
    <t>Root 1 Cabernet Sauvignon</t>
  </si>
  <si>
    <t>7808725402245</t>
  </si>
  <si>
    <t>(17998H)</t>
  </si>
  <si>
    <t>Colliding Tides Gin Twist</t>
  </si>
  <si>
    <t>878364000949</t>
  </si>
  <si>
    <t>(17998X)</t>
  </si>
  <si>
    <t>(17915X)</t>
  </si>
  <si>
    <t>Colliding Tides Vodka Twist</t>
  </si>
  <si>
    <t>878364000925</t>
  </si>
  <si>
    <t>(07733Z)</t>
  </si>
  <si>
    <t>Sterling Vintners Collection Cabernet Sauvignon</t>
  </si>
  <si>
    <t>5010103913188</t>
  </si>
  <si>
    <t>Sterling Vintners Collection Merlot</t>
  </si>
  <si>
    <t>(B0153Z)</t>
  </si>
  <si>
    <t>Sella &amp; Mosca 'La Cala' Vermentino</t>
  </si>
  <si>
    <t>8006725100218</t>
  </si>
  <si>
    <t>(09668Z)</t>
  </si>
  <si>
    <t>Dr. Heidemanns Dry Riesling</t>
  </si>
  <si>
    <t>4004888471224</t>
  </si>
  <si>
    <t>(09673Z)</t>
  </si>
  <si>
    <t>Porca de Murca Branco</t>
  </si>
  <si>
    <t>5601109211110</t>
  </si>
  <si>
    <t>(07744Z)</t>
  </si>
  <si>
    <t>Porca de Murca Tinto</t>
  </si>
  <si>
    <t>5601109211127</t>
  </si>
  <si>
    <t>062067547027</t>
  </si>
  <si>
    <t>(19583R)</t>
  </si>
  <si>
    <t>2 Scots 2 Apples</t>
  </si>
  <si>
    <t>627843989585</t>
  </si>
  <si>
    <t>(04024Z)</t>
  </si>
  <si>
    <t>Swear Jar Canadian Whiskey</t>
  </si>
  <si>
    <t>628504799246</t>
  </si>
  <si>
    <t>(09416Z)</t>
  </si>
  <si>
    <t>Wayne Gretzky Founders Chardonnay</t>
  </si>
  <si>
    <t>627167099007</t>
  </si>
  <si>
    <t>XOXO Rosé</t>
  </si>
  <si>
    <t>048162012387</t>
  </si>
  <si>
    <t>(09254Z)</t>
  </si>
  <si>
    <t>XOXO Pinot Grigio Chardonnay</t>
  </si>
  <si>
    <t>048162012196</t>
  </si>
  <si>
    <t>(07761Z)</t>
  </si>
  <si>
    <t>Vivo Reserva Cabernet Sauvignon</t>
  </si>
  <si>
    <t>048162016064</t>
  </si>
  <si>
    <t>Vivo Robusto</t>
  </si>
  <si>
    <t>Vivo Blanco</t>
  </si>
  <si>
    <t>(09696Z)</t>
  </si>
  <si>
    <t>Vivo Reserva Sauvignon Blanc</t>
  </si>
  <si>
    <t>048162016071</t>
  </si>
  <si>
    <t>(17907H)</t>
  </si>
  <si>
    <t>Blue Lobster Vodka Soda Lemon Lime</t>
  </si>
  <si>
    <t>627841183770</t>
  </si>
  <si>
    <t>(09679Z)</t>
  </si>
  <si>
    <t> 855165005779</t>
  </si>
  <si>
    <t>(07750Z)</t>
  </si>
  <si>
    <t>Meiomi Pinot Noir</t>
  </si>
  <si>
    <t> 855165005076</t>
  </si>
  <si>
    <t>(09453M)</t>
  </si>
  <si>
    <t>(12311Z)</t>
  </si>
  <si>
    <t>Barefoot Pink Pinot Grigio</t>
  </si>
  <si>
    <t>085000025239</t>
  </si>
  <si>
    <t>085000027581</t>
  </si>
  <si>
    <t>(07754Z)</t>
  </si>
  <si>
    <t>Trivento Reserve Malbec</t>
  </si>
  <si>
    <t>37798039590343</t>
  </si>
  <si>
    <t>(07759Z)</t>
  </si>
  <si>
    <t>Bogle Merlot</t>
  </si>
  <si>
    <t>080887493782</t>
  </si>
  <si>
    <t>(07757Z)</t>
  </si>
  <si>
    <t xml:space="preserve">Menage a Trois Decadence Cabernet Sauvignon </t>
  </si>
  <si>
    <t>099988071416</t>
  </si>
  <si>
    <t>099988071096</t>
  </si>
  <si>
    <t>(81748X)</t>
  </si>
  <si>
    <t>851644001003</t>
  </si>
  <si>
    <t>(81749X)</t>
  </si>
  <si>
    <t>850089000077</t>
  </si>
  <si>
    <t>(81750X)</t>
  </si>
  <si>
    <t>South Shore - can</t>
  </si>
  <si>
    <t>851644001027</t>
  </si>
  <si>
    <t>(81751X)</t>
  </si>
  <si>
    <t>851644001010</t>
  </si>
  <si>
    <t>(19584X)</t>
  </si>
  <si>
    <t>851644001034</t>
  </si>
  <si>
    <t>Iron Orchard - can</t>
  </si>
  <si>
    <t>(15761A)</t>
  </si>
  <si>
    <t>Cyser Apple Mead</t>
  </si>
  <si>
    <t>706199921569</t>
  </si>
  <si>
    <t>(81739X)</t>
  </si>
  <si>
    <t>Coors Original</t>
  </si>
  <si>
    <t>056327014336</t>
  </si>
  <si>
    <t>(81737X)</t>
  </si>
  <si>
    <t>056327014466</t>
  </si>
  <si>
    <t>(81738X)</t>
  </si>
  <si>
    <t>056327014473</t>
  </si>
  <si>
    <t>(90072R)</t>
  </si>
  <si>
    <t>056327014350</t>
  </si>
  <si>
    <t>(12001Z)</t>
  </si>
  <si>
    <t>MINT LIQUEURS</t>
  </si>
  <si>
    <t>(17511Z)</t>
  </si>
  <si>
    <t>McGuinness Creme de Menthe Green</t>
  </si>
  <si>
    <t>(81752X)</t>
  </si>
  <si>
    <t>184662000612</t>
  </si>
  <si>
    <t>(81753X)</t>
  </si>
  <si>
    <t>759170572953</t>
  </si>
  <si>
    <t>(03026Z)</t>
  </si>
  <si>
    <t>Bacardi Spiced Rum</t>
  </si>
  <si>
    <t>080480984939</t>
  </si>
  <si>
    <t>(16970S)</t>
  </si>
  <si>
    <t>811538016391</t>
  </si>
  <si>
    <t>(B0154Z)</t>
  </si>
  <si>
    <t xml:space="preserve">0836909000038 </t>
  </si>
  <si>
    <t>(B0157Z)</t>
  </si>
  <si>
    <t>Kim Crawford Signature Reserve Sauvignon Blanc</t>
  </si>
  <si>
    <t>9419227005377</t>
  </si>
  <si>
    <t>Nk’Mip Winemaker's Chardonnay</t>
  </si>
  <si>
    <t>(R0287Z)</t>
  </si>
  <si>
    <t>Black Sage Cabernet Sauvignon</t>
  </si>
  <si>
    <t>063657031520</t>
  </si>
  <si>
    <t>(R0288Z)</t>
  </si>
  <si>
    <t>Black Sage Merlot</t>
  </si>
  <si>
    <t xml:space="preserve">063657031506 </t>
  </si>
  <si>
    <t>(B0155Z)</t>
  </si>
  <si>
    <t>Martini Riserva Speciale Ambrato Vermouth</t>
  </si>
  <si>
    <t>011034006593</t>
  </si>
  <si>
    <t>(B0156Z)</t>
  </si>
  <si>
    <t>Martini Riserva Speciale Rubino Vermouth</t>
  </si>
  <si>
    <t>011034006586</t>
  </si>
  <si>
    <t>(02015Z)</t>
  </si>
  <si>
    <t>Blue Roof Premium Vodka</t>
  </si>
  <si>
    <t>627843759515</t>
  </si>
  <si>
    <t>Bogside Lighthorse Lagered Ale - can</t>
  </si>
  <si>
    <t>Bogside North Lake Lager - can</t>
  </si>
  <si>
    <t>(16026A)</t>
  </si>
  <si>
    <t>(16026Z)</t>
  </si>
  <si>
    <t>(16026B)</t>
  </si>
  <si>
    <t>089540535050</t>
  </si>
  <si>
    <t>089540535067</t>
  </si>
  <si>
    <t>089540535081</t>
  </si>
  <si>
    <t>(08744C)</t>
  </si>
  <si>
    <t>041985000067</t>
  </si>
  <si>
    <t>(07746Z)</t>
  </si>
  <si>
    <t>Seven Deadly Zins Zinfandel</t>
  </si>
  <si>
    <t>652935100012</t>
  </si>
  <si>
    <t>(07767Z)</t>
  </si>
  <si>
    <t>Stave &amp; Steel Bourbon Barrel Cabernet Sauvignon</t>
  </si>
  <si>
    <t>083120003595</t>
  </si>
  <si>
    <t>(07539M)</t>
  </si>
  <si>
    <t>7790240092233</t>
  </si>
  <si>
    <t>(09704Z)</t>
  </si>
  <si>
    <t>Folonari Pink Pinot Grigio</t>
  </si>
  <si>
    <t>8000160630309</t>
  </si>
  <si>
    <t>(10580M)</t>
  </si>
  <si>
    <t>8000160635700</t>
  </si>
  <si>
    <t>(16024A)</t>
  </si>
  <si>
    <t>628451955061</t>
  </si>
  <si>
    <t>(04901A)</t>
  </si>
  <si>
    <t>82000777861</t>
  </si>
  <si>
    <t>(17514Z)</t>
  </si>
  <si>
    <t>Baileys Espresso (Ireland)</t>
  </si>
  <si>
    <t>5011013934409</t>
  </si>
  <si>
    <t>Double Hill Nomad Cider</t>
  </si>
  <si>
    <t>(17905X)</t>
  </si>
  <si>
    <t>Black Fly Crushed Orange</t>
  </si>
  <si>
    <t>(17906X)</t>
  </si>
  <si>
    <t>Black Fly Sour Grape</t>
  </si>
  <si>
    <t>883043000837</t>
  </si>
  <si>
    <t>(R0290Z)</t>
  </si>
  <si>
    <t>Trivento Golden Reserve Malbec</t>
  </si>
  <si>
    <t>7798039590625</t>
  </si>
  <si>
    <t>(C0007Z)</t>
  </si>
  <si>
    <t>Bollinger 007</t>
  </si>
  <si>
    <t>3052853083096</t>
  </si>
  <si>
    <t>(C0008Z)</t>
  </si>
  <si>
    <t>3052853083041</t>
  </si>
  <si>
    <t>(C0009Z)</t>
  </si>
  <si>
    <t>Bollinger La Grande Année Rosé</t>
  </si>
  <si>
    <t>3052853082112</t>
  </si>
  <si>
    <t>(R0291Z)</t>
  </si>
  <si>
    <t>Parallèle 45 Organic Côtes du Rhône Rosé</t>
  </si>
  <si>
    <t>(02957Z)</t>
  </si>
  <si>
    <t>New Amsterdam Vodka Pink Whitney (USA)</t>
  </si>
  <si>
    <t>0085000029626</t>
  </si>
  <si>
    <t>(07768Z)</t>
  </si>
  <si>
    <t>Apothic Cab Cabernet Sauvignon</t>
  </si>
  <si>
    <t xml:space="preserve"> 085000029824</t>
  </si>
  <si>
    <t>(07765Z)</t>
  </si>
  <si>
    <t>Little Things Cabernet Sauvignon</t>
  </si>
  <si>
    <t>089208101221</t>
  </si>
  <si>
    <t>(09697Z)</t>
  </si>
  <si>
    <t>Bree Riesling</t>
  </si>
  <si>
    <t>084279979816</t>
  </si>
  <si>
    <t>(09699Z)</t>
  </si>
  <si>
    <t>Château Lamothe Bordeaux Blanc</t>
  </si>
  <si>
    <t>3539301005010</t>
  </si>
  <si>
    <t>(09700Z)</t>
  </si>
  <si>
    <t>Little Things Chardonnay</t>
  </si>
  <si>
    <t>089208101245</t>
  </si>
  <si>
    <t>(09701Z)</t>
  </si>
  <si>
    <t>Noble Vines 446 Chardonnay</t>
  </si>
  <si>
    <t>082242562133</t>
  </si>
  <si>
    <t>(09703Z)</t>
  </si>
  <si>
    <t>Dr. Loosen Riesling</t>
  </si>
  <si>
    <t>0183103000013</t>
  </si>
  <si>
    <t>(12316Z)</t>
  </si>
  <si>
    <t>Nero d'Avola Rosato Sicilia DOC (Italy)</t>
  </si>
  <si>
    <t>8030423001058</t>
  </si>
  <si>
    <t>(07751Z)</t>
  </si>
  <si>
    <t>Richette Cotes du Rhone Rouge</t>
  </si>
  <si>
    <t>3367770618321</t>
  </si>
  <si>
    <t>(12313Z)</t>
  </si>
  <si>
    <t>Domaine Tariquet Rosé de Pressée</t>
  </si>
  <si>
    <t>3359880100247</t>
  </si>
  <si>
    <t>(07763Z)</t>
  </si>
  <si>
    <t>Vicente Faria Animus Douro Tinto DOC</t>
  </si>
  <si>
    <t>5601815421216</t>
  </si>
  <si>
    <t>(09695Z)</t>
  </si>
  <si>
    <t>Gemma di Luna Pinot Grigio</t>
  </si>
  <si>
    <t>8003625007333</t>
  </si>
  <si>
    <t>(B0150Z)</t>
  </si>
  <si>
    <t>Cabral Reseva Douro blanc</t>
  </si>
  <si>
    <t>5602660004111</t>
  </si>
  <si>
    <t>(81725X)</t>
  </si>
  <si>
    <t>627587055300</t>
  </si>
  <si>
    <t>Propeller IPA - can</t>
  </si>
  <si>
    <t>(81726X)</t>
  </si>
  <si>
    <t>TataBrew Organic Deception Bay IPA - can</t>
  </si>
  <si>
    <t>(07762Z)</t>
  </si>
  <si>
    <t>Colossal Reserva</t>
  </si>
  <si>
    <t>5604424364004</t>
  </si>
  <si>
    <t>(80112R)</t>
  </si>
  <si>
    <t xml:space="preserve">Coors Original </t>
  </si>
  <si>
    <t>056327014602</t>
  </si>
  <si>
    <t>(19581H)</t>
  </si>
  <si>
    <t>5000104062473</t>
  </si>
  <si>
    <t>(09664Z)</t>
  </si>
  <si>
    <t>Conundrum Red</t>
  </si>
  <si>
    <t>017224760122</t>
  </si>
  <si>
    <t>(09666Z)</t>
  </si>
  <si>
    <t>Hans Baer Riesling</t>
  </si>
  <si>
    <t>4049366003474</t>
  </si>
  <si>
    <t>(12312Z)</t>
  </si>
  <si>
    <t>Wolf Blass Makers' Project Pink Pinot Grigio (Australia)</t>
  </si>
  <si>
    <t>9312088008801</t>
  </si>
  <si>
    <t>(81638X)</t>
  </si>
  <si>
    <t>8 Cord Double IPA - can</t>
  </si>
  <si>
    <t>(81679X)</t>
  </si>
  <si>
    <t>(81713X)</t>
  </si>
  <si>
    <t>878364000956</t>
  </si>
  <si>
    <t>(81714X)</t>
  </si>
  <si>
    <t>878364000918</t>
  </si>
  <si>
    <t>(07760Z)</t>
  </si>
  <si>
    <t>Terroir Pinot Noir vom Kalkmergel</t>
  </si>
  <si>
    <t>785859880859</t>
  </si>
  <si>
    <t>(09693Z)</t>
  </si>
  <si>
    <t>Black Tower Organic</t>
  </si>
  <si>
    <t>785859874360</t>
  </si>
  <si>
    <t>(07753Z)</t>
  </si>
  <si>
    <t>Stemmari Pinot Noir</t>
  </si>
  <si>
    <t>8032601680260</t>
  </si>
  <si>
    <t>(07752Z)</t>
  </si>
  <si>
    <t>Le Réservoir Pinot Noir</t>
  </si>
  <si>
    <t>0057496008539</t>
  </si>
  <si>
    <t>(07756Z)</t>
  </si>
  <si>
    <t>Finca Las Moras Paz Malbec</t>
  </si>
  <si>
    <t>7791540045349</t>
  </si>
  <si>
    <t>(81746X)</t>
  </si>
  <si>
    <t>Upstreet Pace 1% Pale Ale - can</t>
  </si>
  <si>
    <t>027132966776</t>
  </si>
  <si>
    <t>(81747X)</t>
  </si>
  <si>
    <t>027132967094</t>
  </si>
  <si>
    <t>(01104Z)</t>
  </si>
  <si>
    <t>Willing to Learn Gin</t>
  </si>
  <si>
    <t>627843548737</t>
  </si>
  <si>
    <t>(81755X)</t>
  </si>
  <si>
    <t>855315002528</t>
  </si>
  <si>
    <t>(81757X)</t>
  </si>
  <si>
    <t>878364001083</t>
  </si>
  <si>
    <t>(81758X)</t>
  </si>
  <si>
    <t>759170572908</t>
  </si>
  <si>
    <t>(81759X)</t>
  </si>
  <si>
    <t>759170572915</t>
  </si>
  <si>
    <t>(81760X)</t>
  </si>
  <si>
    <t>027132966691</t>
  </si>
  <si>
    <t>(81761X)</t>
  </si>
  <si>
    <t>759170272922</t>
  </si>
  <si>
    <t>(81762X)</t>
  </si>
  <si>
    <t>Pollyanna NEIPA - can</t>
  </si>
  <si>
    <t>628055872009</t>
  </si>
  <si>
    <t>(81767X)</t>
  </si>
  <si>
    <t>Hollywood - can</t>
  </si>
  <si>
    <t>851644001058</t>
  </si>
  <si>
    <t>(81772X)</t>
  </si>
  <si>
    <t>Sleeman Honey Brown Lager</t>
  </si>
  <si>
    <t>056910233656</t>
  </si>
  <si>
    <t>(81773X)</t>
  </si>
  <si>
    <t>759170572984</t>
  </si>
  <si>
    <t>(85051X)</t>
  </si>
  <si>
    <t>062067381539</t>
  </si>
  <si>
    <t>(17953X)</t>
  </si>
  <si>
    <t>(17954X)</t>
  </si>
  <si>
    <t>White Claw Black Cherry - can</t>
  </si>
  <si>
    <t>White Claw Mango - can</t>
  </si>
  <si>
    <t>779469600051</t>
  </si>
  <si>
    <t>779469600068</t>
  </si>
  <si>
    <t>(81774X)</t>
  </si>
  <si>
    <t>Pabst Blue Ribbon</t>
  </si>
  <si>
    <t>056910403110</t>
  </si>
  <si>
    <t>(17929H)</t>
  </si>
  <si>
    <t>Blue Lobster Blueberry Lemon</t>
  </si>
  <si>
    <t>627846684296</t>
  </si>
  <si>
    <t>(17979X)</t>
  </si>
  <si>
    <t>Blue Lobster Rocket</t>
  </si>
  <si>
    <t>627774896303</t>
  </si>
  <si>
    <t>(17978X)</t>
  </si>
  <si>
    <t>87692007470</t>
  </si>
  <si>
    <t>(17978H)</t>
  </si>
  <si>
    <t>87692007456</t>
  </si>
  <si>
    <t>(07747F)</t>
  </si>
  <si>
    <t>056049135401</t>
  </si>
  <si>
    <t>Smirnoff Berry Blast - can</t>
  </si>
  <si>
    <t>(17958H)</t>
  </si>
  <si>
    <t>082000790297</t>
  </si>
  <si>
    <t>(17987H)</t>
  </si>
  <si>
    <t>062067115349</t>
  </si>
  <si>
    <t>062067375842</t>
  </si>
  <si>
    <t>(17988H)</t>
  </si>
  <si>
    <t>(17990H)</t>
  </si>
  <si>
    <t>759170573080</t>
  </si>
  <si>
    <t>(17991H)</t>
  </si>
  <si>
    <t>Rewind Seltzer Raspberry Lemon Zest</t>
  </si>
  <si>
    <t>759170573103</t>
  </si>
  <si>
    <t>(19587X)</t>
  </si>
  <si>
    <t>Dry Dock Dry Cider - can</t>
  </si>
  <si>
    <t>850089000138</t>
  </si>
  <si>
    <t>(81780X)</t>
  </si>
  <si>
    <t>Bogside Strawberry Sour - can</t>
  </si>
  <si>
    <t>850089000152</t>
  </si>
  <si>
    <t>(19588X)</t>
  </si>
  <si>
    <t>Double Hill Islandside Cider</t>
  </si>
  <si>
    <t>628055111108</t>
  </si>
  <si>
    <t>(81778X)</t>
  </si>
  <si>
    <t>056327014121</t>
  </si>
  <si>
    <t>(03027Z)</t>
  </si>
  <si>
    <t>Captain Morgan Sliced Apple</t>
  </si>
  <si>
    <t>082000794516</t>
  </si>
  <si>
    <t>(81781X)</t>
  </si>
  <si>
    <t>062067382178</t>
  </si>
  <si>
    <t>(81782X)</t>
  </si>
  <si>
    <t>776029702156</t>
  </si>
  <si>
    <t>(90057R)</t>
  </si>
  <si>
    <t>062067382253</t>
  </si>
  <si>
    <t>(02019Z)</t>
  </si>
  <si>
    <t>(02019S)</t>
  </si>
  <si>
    <t>Deep Roots Ocean Pearl Vodka</t>
  </si>
  <si>
    <t>628451955283</t>
  </si>
  <si>
    <t>628451955306</t>
  </si>
  <si>
    <t>(07038M)</t>
  </si>
  <si>
    <t>063657040614</t>
  </si>
  <si>
    <t>(09676F)</t>
  </si>
  <si>
    <t>056049136910</t>
  </si>
  <si>
    <t>(15426Z)</t>
  </si>
  <si>
    <t>Gemma di Luna Moscato (Italy)</t>
  </si>
  <si>
    <t>(15423Z)</t>
  </si>
  <si>
    <t>Bottega Gold Prosecco (Italy)</t>
  </si>
  <si>
    <t>8005829230333</t>
  </si>
  <si>
    <t>(R0284Z)</t>
  </si>
  <si>
    <t>Domaines Piron Morgon 'La Chanaise' Beaujolais</t>
  </si>
  <si>
    <t>6009801167039</t>
  </si>
  <si>
    <t>(R0289Z)</t>
  </si>
  <si>
    <t>Saint Roch 'Vieilles Vignes' Rouge</t>
  </si>
  <si>
    <t>3760031472258</t>
  </si>
  <si>
    <t xml:space="preserve">Domaine de la Terre Rouge Syrah 'Les Cotes de L'Ouest' </t>
  </si>
  <si>
    <t>Lone Oak Fixed Link - can</t>
  </si>
  <si>
    <t>(81785X)</t>
  </si>
  <si>
    <t>851644001119</t>
  </si>
  <si>
    <t>Lone Oak Yankee Gale - can</t>
  </si>
  <si>
    <t>(81786X)</t>
  </si>
  <si>
    <t>851644001102</t>
  </si>
  <si>
    <t>(85052X)</t>
  </si>
  <si>
    <t>Libra North Cape Pale Ale Non Alcoholic - can</t>
  </si>
  <si>
    <t>759170573158</t>
  </si>
  <si>
    <t>(18002X)</t>
  </si>
  <si>
    <t>Nutrl Vodka Soda Mixed Pack</t>
  </si>
  <si>
    <t>0843403000044</t>
  </si>
  <si>
    <t>(04978Z)</t>
  </si>
  <si>
    <t>Jim Beam Black</t>
  </si>
  <si>
    <t>080686003403</t>
  </si>
  <si>
    <t>(02014B)</t>
  </si>
  <si>
    <t>627843548850</t>
  </si>
  <si>
    <t>(07775Z)</t>
  </si>
  <si>
    <t>Smoky Bay Cabernet Sauvignon</t>
  </si>
  <si>
    <t>(09705Z)</t>
  </si>
  <si>
    <t>Smoky Bay Pinot Grigio</t>
  </si>
  <si>
    <t>00085000022436</t>
  </si>
  <si>
    <t>Mionetto Prestige Prosecco Spumante Treviso DOC Brut</t>
  </si>
  <si>
    <t>816253010310</t>
  </si>
  <si>
    <t>(15425A)</t>
  </si>
  <si>
    <t>(15402A)</t>
  </si>
  <si>
    <t>(05756Z)</t>
  </si>
  <si>
    <t>Proper Twelve</t>
  </si>
  <si>
    <t>811538019569</t>
  </si>
  <si>
    <t>(09038Z)</t>
  </si>
  <si>
    <t>Jackson Triggs Proprietor's Selection Light Pinot Grigio</t>
  </si>
  <si>
    <t>063657040508</t>
  </si>
  <si>
    <t>Jackson-Triggs Proprietor's Selection Light Cabernet Sauvignon</t>
  </si>
  <si>
    <t>(07045Z)</t>
  </si>
  <si>
    <t> 063657040447</t>
  </si>
  <si>
    <t>Jackson Triggs Proprietor's Selection Cabernet Sauvignon</t>
  </si>
  <si>
    <t>(07043Z)</t>
  </si>
  <si>
    <t>Bodacious Dark</t>
  </si>
  <si>
    <t>063657037201</t>
  </si>
  <si>
    <t>(18513V)</t>
  </si>
  <si>
    <t>9414453921187</t>
  </si>
  <si>
    <t>(15658Z)</t>
  </si>
  <si>
    <t>Freixenet Italian Rosé DOC (Spain)</t>
  </si>
  <si>
    <t>8410036806934</t>
  </si>
  <si>
    <t>(00811Z)</t>
  </si>
  <si>
    <t>Hennessy VS (France)</t>
  </si>
  <si>
    <t>3245990250203</t>
  </si>
  <si>
    <t>(04026Z)</t>
  </si>
  <si>
    <t>Corby's Royal Reserve PET</t>
  </si>
  <si>
    <t>048415439275</t>
  </si>
  <si>
    <t>048415345118</t>
  </si>
  <si>
    <t>048415345088</t>
  </si>
  <si>
    <t>(02018Z)</t>
  </si>
  <si>
    <t>McGuinness Polar Ice Artic Extreme</t>
  </si>
  <si>
    <t>048415540995</t>
  </si>
  <si>
    <t>(05757Z)</t>
  </si>
  <si>
    <t>Jameson Cold Brew Irish Whisky</t>
  </si>
  <si>
    <t>080432115619</t>
  </si>
  <si>
    <t>(15657Z)</t>
  </si>
  <si>
    <t>Jacob's Creek Sparkling Moscato Rosé (Australia)</t>
  </si>
  <si>
    <t>9300727014313</t>
  </si>
  <si>
    <t>(07776Z)</t>
  </si>
  <si>
    <t>Bouchard Aine &amp; Fils Heritage du Conseiller Pinot Noir</t>
  </si>
  <si>
    <t>03340181210773</t>
  </si>
  <si>
    <t>(07772Z)</t>
  </si>
  <si>
    <t>Torres Sangre de Toro Tempranillo</t>
  </si>
  <si>
    <t>8410113003690</t>
  </si>
  <si>
    <t>(07769Z)</t>
  </si>
  <si>
    <t>El Esteco Blend de Extremos Malbec</t>
  </si>
  <si>
    <t>7790189043495</t>
  </si>
  <si>
    <t>(07773Z)</t>
  </si>
  <si>
    <t>Santa Margherita Cabernet Sauvignon</t>
  </si>
  <si>
    <t>8003930000388</t>
  </si>
  <si>
    <t>(02023Z)</t>
  </si>
  <si>
    <t>Smirnoff Peach</t>
  </si>
  <si>
    <t>082000795858</t>
  </si>
  <si>
    <t>(04028Z)</t>
  </si>
  <si>
    <t>Crown Royal Peach</t>
  </si>
  <si>
    <t>0820007894750</t>
  </si>
  <si>
    <t>082000771579</t>
  </si>
  <si>
    <t>(17515Z)</t>
  </si>
  <si>
    <t>Baileys Deliciously Light (Ireland)</t>
  </si>
  <si>
    <t>5011013935642</t>
  </si>
  <si>
    <t>(15651Z)</t>
  </si>
  <si>
    <t>Yellow Tail Bubbles Sparkling Rosé (Australia)</t>
  </si>
  <si>
    <t>839743000547</t>
  </si>
  <si>
    <t>(07770Z)</t>
  </si>
  <si>
    <t>1000 Stories Zinfandel</t>
  </si>
  <si>
    <t>082896001453</t>
  </si>
  <si>
    <t>(03716Z)</t>
  </si>
  <si>
    <t>Appleton Estate 8 Year Old Reserve</t>
  </si>
  <si>
    <t>069321004555</t>
  </si>
  <si>
    <t>(04027Z)</t>
  </si>
  <si>
    <t>Forty Creek Spike Honey Spiced Whisky</t>
  </si>
  <si>
    <t>69321004340</t>
  </si>
  <si>
    <t>(07771Z)</t>
  </si>
  <si>
    <t>Sartori Pinot Noir</t>
  </si>
  <si>
    <t>8005390084670</t>
  </si>
  <si>
    <t>(15202Z)</t>
  </si>
  <si>
    <t>Lola Rosé</t>
  </si>
  <si>
    <t>777081726746</t>
  </si>
  <si>
    <t>(12317Z)</t>
  </si>
  <si>
    <t>Barefoot Pink Moscato</t>
  </si>
  <si>
    <t>085000020456</t>
  </si>
  <si>
    <t>(07044Z)</t>
  </si>
  <si>
    <t>Malivoire Gamay</t>
  </si>
  <si>
    <t>786934426399</t>
  </si>
  <si>
    <t>(15424Z)</t>
  </si>
  <si>
    <t>!HOLA! Brut Cava (Spain)</t>
  </si>
  <si>
    <t>8437014338034</t>
  </si>
  <si>
    <t>(18000X)</t>
  </si>
  <si>
    <t>White Claw Mixer Pack - can</t>
  </si>
  <si>
    <t>779469600099</t>
  </si>
  <si>
    <t>(07774Z)</t>
  </si>
  <si>
    <t>19 Crimes Cali Red</t>
  </si>
  <si>
    <t>012354004290</t>
  </si>
  <si>
    <t>(03703Z)</t>
  </si>
  <si>
    <t>Cruzan Aged Dark Rum (USA)</t>
  </si>
  <si>
    <t>080686967460</t>
  </si>
  <si>
    <t>(02022Z)</t>
  </si>
  <si>
    <t>Northern Keep Vodka</t>
  </si>
  <si>
    <t>080686820215</t>
  </si>
  <si>
    <t>(B0158Z)</t>
  </si>
  <si>
    <t>Bogle Chenin Blanc</t>
  </si>
  <si>
    <t>(07042Z)</t>
  </si>
  <si>
    <t>Thirty Bench Red</t>
  </si>
  <si>
    <t>048162011724</t>
  </si>
  <si>
    <t>(19586H)</t>
  </si>
  <si>
    <t>062067382024</t>
  </si>
  <si>
    <t>(07764Z)</t>
  </si>
  <si>
    <t>083300097505</t>
  </si>
  <si>
    <t>Carmen Premier Cabernet Sauvignon</t>
  </si>
  <si>
    <t>(09698Z)</t>
  </si>
  <si>
    <t>Carmen Premier Sauvignon Blanc</t>
  </si>
  <si>
    <t>083300097604</t>
  </si>
  <si>
    <t>(07766Z)</t>
  </si>
  <si>
    <t>Doña Paula Malbec</t>
  </si>
  <si>
    <t>836950000308</t>
  </si>
  <si>
    <t>(05758Z)</t>
  </si>
  <si>
    <t>Tomatin Highland Single Malt Legacy</t>
  </si>
  <si>
    <t>084279992235</t>
  </si>
  <si>
    <t>(07777Z)</t>
  </si>
  <si>
    <t>Terra Vega Kosher Cabernet Sauvignon</t>
  </si>
  <si>
    <t>7804414000617</t>
  </si>
  <si>
    <t>(09706Z)</t>
  </si>
  <si>
    <t>Terra Vega Kosher Sauvignon Blanc</t>
  </si>
  <si>
    <t>7804414002499</t>
  </si>
  <si>
    <t>(81784X)</t>
  </si>
  <si>
    <t>Fine Company Session IPA</t>
  </si>
  <si>
    <t>056327017924</t>
  </si>
  <si>
    <t>(90075R)</t>
  </si>
  <si>
    <t>062067381904</t>
  </si>
  <si>
    <t>(81787X)</t>
  </si>
  <si>
    <t>184662000001</t>
  </si>
  <si>
    <t>(80101R)</t>
  </si>
  <si>
    <t>Landshark Premium Lager</t>
  </si>
  <si>
    <t>620707006855</t>
  </si>
  <si>
    <t>(15427Z)</t>
  </si>
  <si>
    <t>Cavit Prosecco (Italy)</t>
  </si>
  <si>
    <t>0086785212807</t>
  </si>
  <si>
    <t>(15201Z)</t>
  </si>
  <si>
    <t>Benjamin Bridge NV Rosé</t>
  </si>
  <si>
    <t>695555000553</t>
  </si>
  <si>
    <t>(03024B)</t>
  </si>
  <si>
    <t>627843542643</t>
  </si>
  <si>
    <t>(01104B)</t>
  </si>
  <si>
    <t>627846774591</t>
  </si>
  <si>
    <t>056327017689</t>
  </si>
  <si>
    <t>(80545R)</t>
  </si>
  <si>
    <t>Sleeman Clear</t>
  </si>
  <si>
    <t>Ruffino Prosecco Rosé (Italy)</t>
  </si>
  <si>
    <t xml:space="preserve">8001660252862 </t>
  </si>
  <si>
    <t>(81822X)</t>
  </si>
  <si>
    <t>878364001281</t>
  </si>
  <si>
    <t>(18065X)</t>
  </si>
  <si>
    <t xml:space="preserve">Mike’s Hard Sour Watermelon </t>
  </si>
  <si>
    <t>062067385445</t>
  </si>
  <si>
    <t>(02957A)</t>
  </si>
  <si>
    <t>085000032541</t>
  </si>
  <si>
    <t>(18063X)</t>
  </si>
  <si>
    <t>Nimrods' Funky Peach</t>
  </si>
  <si>
    <t>759170573318</t>
  </si>
  <si>
    <t>(07782Z)</t>
  </si>
  <si>
    <t>Carnivor Shiraz</t>
  </si>
  <si>
    <t>085000028391</t>
  </si>
  <si>
    <t>(81802X)</t>
  </si>
  <si>
    <t>Upstreet Cavalier Light Premium Lager</t>
  </si>
  <si>
    <t>628634506226</t>
  </si>
  <si>
    <t>(81807X)</t>
  </si>
  <si>
    <t>Alexander Keith's Light IPA</t>
  </si>
  <si>
    <t>062067528248</t>
  </si>
  <si>
    <t>(81811X)</t>
  </si>
  <si>
    <t>Fine Company Radler</t>
  </si>
  <si>
    <t>056327019775</t>
  </si>
  <si>
    <t>(83017X)</t>
  </si>
  <si>
    <t>Stella Artois (Belgium)</t>
  </si>
  <si>
    <t>062067382277</t>
  </si>
  <si>
    <t>(81814X)</t>
  </si>
  <si>
    <t>Garrison Tall Ship</t>
  </si>
  <si>
    <t>628432789326</t>
  </si>
  <si>
    <t>(81815X)</t>
  </si>
  <si>
    <t>Nine Locks Frig Off East Coast IPA</t>
  </si>
  <si>
    <t>628451925200</t>
  </si>
  <si>
    <t>(81816X)</t>
  </si>
  <si>
    <t>Propeller Galaxy IPA</t>
  </si>
  <si>
    <t>(81818X)</t>
  </si>
  <si>
    <t>Old Milwaukee</t>
  </si>
  <si>
    <t>056910401376</t>
  </si>
  <si>
    <t>(81819X)</t>
  </si>
  <si>
    <t>(81820X)</t>
  </si>
  <si>
    <t>056910301157</t>
  </si>
  <si>
    <t>056910304738</t>
  </si>
  <si>
    <t>(90076R)</t>
  </si>
  <si>
    <t>Moosehead Cracked Canoe</t>
  </si>
  <si>
    <t>776029704297</t>
  </si>
  <si>
    <t>(81795X)</t>
  </si>
  <si>
    <t>Busch Ice</t>
  </si>
  <si>
    <t>062067317378</t>
  </si>
  <si>
    <t>(81788X)</t>
  </si>
  <si>
    <t>James Ready 6.0</t>
  </si>
  <si>
    <t>776029705454</t>
  </si>
  <si>
    <t>(81608X)</t>
  </si>
  <si>
    <t>Busch Lager</t>
  </si>
  <si>
    <t>(81796X)</t>
  </si>
  <si>
    <t>Miller Lite</t>
  </si>
  <si>
    <t>056327012103</t>
  </si>
  <si>
    <t>(81797X)</t>
  </si>
  <si>
    <t>Moosehead Lager</t>
  </si>
  <si>
    <t>776029701876</t>
  </si>
  <si>
    <t>(81799X)</t>
  </si>
  <si>
    <t>Copper Bottom Centennial Stock Blonde Ale</t>
  </si>
  <si>
    <t>184662000629</t>
  </si>
  <si>
    <t>(81800X)</t>
  </si>
  <si>
    <t>Copper Bottom Ken's Stout</t>
  </si>
  <si>
    <t>777155988155</t>
  </si>
  <si>
    <t>(81801X)</t>
  </si>
  <si>
    <t xml:space="preserve">Helix NEIPA </t>
  </si>
  <si>
    <t>682845473036</t>
  </si>
  <si>
    <t>(18515H)</t>
  </si>
  <si>
    <t>Twisted Shotz Island Thunder</t>
  </si>
  <si>
    <t>9421030103799</t>
  </si>
  <si>
    <t>(07046Z)</t>
  </si>
  <si>
    <t>Bask Pinot Noir</t>
  </si>
  <si>
    <t>(09039Z)</t>
  </si>
  <si>
    <t>Bask Sauvignon Blanc</t>
  </si>
  <si>
    <t>063657042038</t>
  </si>
  <si>
    <t>(12002Z)</t>
  </si>
  <si>
    <t>Bask Rosé</t>
  </si>
  <si>
    <t>063657042052</t>
  </si>
  <si>
    <t>(18059H)</t>
  </si>
  <si>
    <t>Mike’s Hard Variety Pack</t>
  </si>
  <si>
    <t>062067376207</t>
  </si>
  <si>
    <t>(18019H)</t>
  </si>
  <si>
    <t>(18021H)</t>
  </si>
  <si>
    <t>878364001243</t>
  </si>
  <si>
    <t>878364001205</t>
  </si>
  <si>
    <t>Colliding Tides Frosted Grape Twist</t>
  </si>
  <si>
    <t>Colliding Tides Hard Seltzer</t>
  </si>
  <si>
    <t>(18023H)</t>
  </si>
  <si>
    <t>(18025H)</t>
  </si>
  <si>
    <t>848819000190</t>
  </si>
  <si>
    <t>848819000206</t>
  </si>
  <si>
    <t xml:space="preserve">White Claw Hard Seltzer Raspberry </t>
  </si>
  <si>
    <t>White Claw Hard Seltzer Watermelon</t>
  </si>
  <si>
    <t>(12002M)</t>
  </si>
  <si>
    <t>063657043646</t>
  </si>
  <si>
    <t>ROSE - DOMESTIC</t>
  </si>
  <si>
    <t>(R0294Z)</t>
  </si>
  <si>
    <t>Jost Selkie Rosé Frizzante</t>
  </si>
  <si>
    <t>624448014858</t>
  </si>
  <si>
    <t>(07047Z)</t>
  </si>
  <si>
    <t>On Point WW Smooth Red</t>
  </si>
  <si>
    <t> 063657043240</t>
  </si>
  <si>
    <t>(09041Z)</t>
  </si>
  <si>
    <t>On Point WW Crisp White</t>
  </si>
  <si>
    <t> 063657043233</t>
  </si>
  <si>
    <t>(09043Z)</t>
  </si>
  <si>
    <t>Keep Calm &amp; Laugh Pinot Grigio</t>
  </si>
  <si>
    <t>57496009635</t>
  </si>
  <si>
    <t>(09042M)</t>
  </si>
  <si>
    <t>Grand Banker Pinot Grigio</t>
  </si>
  <si>
    <t>624448037451</t>
  </si>
  <si>
    <t>(18516A)</t>
  </si>
  <si>
    <t>(18517A)</t>
  </si>
  <si>
    <t>855880008055</t>
  </si>
  <si>
    <t>855880008116</t>
  </si>
  <si>
    <t>On the Rocks Cosmopolitan</t>
  </si>
  <si>
    <t>On the Rocks Margarita</t>
  </si>
  <si>
    <t>(81823X)</t>
  </si>
  <si>
    <t>Bogside Lighthorse Lagered Ale</t>
  </si>
  <si>
    <t>850089000237</t>
  </si>
  <si>
    <t>(81825X)</t>
  </si>
  <si>
    <t>Bogside Tailgate American Pale Ale</t>
  </si>
  <si>
    <t>850089000244</t>
  </si>
  <si>
    <t>(01106Z)</t>
  </si>
  <si>
    <t>Gordon's Premium Pink Gin</t>
  </si>
  <si>
    <t>082000790600</t>
  </si>
  <si>
    <t>(16030J)</t>
  </si>
  <si>
    <t>Deep Roots Limoncello (Canada)</t>
  </si>
  <si>
    <t>Camerise Haskap Liqueur (Canada)</t>
  </si>
  <si>
    <t>Deep Roots Absinthe (Canada)</t>
  </si>
  <si>
    <t>628451955337</t>
  </si>
  <si>
    <t>(05240Z)</t>
  </si>
  <si>
    <t>622153612048</t>
  </si>
  <si>
    <t>(04029Z)</t>
  </si>
  <si>
    <t>Signal Hill Whisky</t>
  </si>
  <si>
    <t>627040040829</t>
  </si>
  <si>
    <t>(04032Z)</t>
  </si>
  <si>
    <t xml:space="preserve">Bearface 7 Year Old Triple Oak Canadian Whisky </t>
  </si>
  <si>
    <t>848819030012</t>
  </si>
  <si>
    <t>(81829X)</t>
  </si>
  <si>
    <t>878364001151</t>
  </si>
  <si>
    <t>(85054X)</t>
  </si>
  <si>
    <t>851644001157</t>
  </si>
  <si>
    <t>Lone Oak Noble Ultra Light Pale Ale Low Alcohol</t>
  </si>
  <si>
    <t>(19592X)</t>
  </si>
  <si>
    <t>Father Walker's Dry Cider - can</t>
  </si>
  <si>
    <t>183588000140</t>
  </si>
  <si>
    <t>(09718Z)</t>
  </si>
  <si>
    <t>Wallaroo Trail Bin 101 Sauvignon Blanc</t>
  </si>
  <si>
    <t>056049136934</t>
  </si>
  <si>
    <t>088474022407</t>
  </si>
  <si>
    <t>Relax Rosé (Germany)</t>
  </si>
  <si>
    <t>Relax Red Blend</t>
  </si>
  <si>
    <t>4002569164090</t>
  </si>
  <si>
    <t>(09028S)</t>
  </si>
  <si>
    <t>695555000638</t>
  </si>
  <si>
    <t>(09045S)</t>
  </si>
  <si>
    <t>Benjamin Bridge Piquette Zero</t>
  </si>
  <si>
    <t>695555000928</t>
  </si>
  <si>
    <t>(18007H)</t>
  </si>
  <si>
    <t>Coldstream Peach Iced Tea</t>
  </si>
  <si>
    <t>628055880349</t>
  </si>
  <si>
    <t>(17927H)</t>
  </si>
  <si>
    <t>Smirnoff Ice Light - can</t>
  </si>
  <si>
    <t>082000789529</t>
  </si>
  <si>
    <t>(07049Z)</t>
  </si>
  <si>
    <t>Bodacious Bourbon Barrel Red Blend</t>
  </si>
  <si>
    <t>063657038574</t>
  </si>
  <si>
    <t>(09044Z)</t>
  </si>
  <si>
    <t>Bodacious Moscato</t>
  </si>
  <si>
    <t>063657038024</t>
  </si>
  <si>
    <t>(07038C)</t>
  </si>
  <si>
    <t>063657037713</t>
  </si>
  <si>
    <t>(07793Z)</t>
  </si>
  <si>
    <t>Apothic Merlot</t>
  </si>
  <si>
    <t>085000032145</t>
  </si>
  <si>
    <t>(07789Z)</t>
  </si>
  <si>
    <t>Barone Montalto Passivento Rosso Sicilia</t>
  </si>
  <si>
    <t>8030423003212</t>
  </si>
  <si>
    <t>(81832X)</t>
  </si>
  <si>
    <t>878364001410</t>
  </si>
  <si>
    <t>(18069H)</t>
  </si>
  <si>
    <t>(18073H)</t>
  </si>
  <si>
    <t>(18074X)</t>
  </si>
  <si>
    <t>759170573400</t>
  </si>
  <si>
    <t>759170573394</t>
  </si>
  <si>
    <t>654859948206</t>
  </si>
  <si>
    <t>Rewind Tropical Mixer Pack</t>
  </si>
  <si>
    <t>Rewind Berry Refresher Pack</t>
  </si>
  <si>
    <t>Blue Lobster Tropical Punch</t>
  </si>
  <si>
    <t>(81792X)</t>
  </si>
  <si>
    <t>062067121371</t>
  </si>
  <si>
    <t>062067121456</t>
  </si>
  <si>
    <t>(81790X)</t>
  </si>
  <si>
    <t>062067351242</t>
  </si>
  <si>
    <t>(81791X)</t>
  </si>
  <si>
    <t>062067351358</t>
  </si>
  <si>
    <t>(81793X)</t>
  </si>
  <si>
    <t>062067376283</t>
  </si>
  <si>
    <t>(81794X)</t>
  </si>
  <si>
    <t>062067377747</t>
  </si>
  <si>
    <t>(81827X)</t>
  </si>
  <si>
    <t>851644001171</t>
  </si>
  <si>
    <t>Lone Oak Hollywood West Coast IPA - can</t>
  </si>
  <si>
    <t>(18047H)</t>
  </si>
  <si>
    <t>Vizzy Hard Seltzer Variety Pack</t>
  </si>
  <si>
    <t>056327018297</t>
  </si>
  <si>
    <t>(90074R)</t>
  </si>
  <si>
    <t>Twisted Tea</t>
  </si>
  <si>
    <t>(81605X)</t>
  </si>
  <si>
    <t>776029702729</t>
  </si>
  <si>
    <t>(18006X)</t>
  </si>
  <si>
    <t>Bogside SNAP Apple Vodka Soda - can</t>
  </si>
  <si>
    <t>850089000213</t>
  </si>
  <si>
    <t>(85053X)</t>
  </si>
  <si>
    <t>628634506028</t>
  </si>
  <si>
    <t>Libra Hazy IPA Low Alcohol - can</t>
  </si>
  <si>
    <t>(16838Z)</t>
  </si>
  <si>
    <t>1800 Silver Tequila</t>
  </si>
  <si>
    <t>811538010139</t>
  </si>
  <si>
    <t>(07779Z)</t>
  </si>
  <si>
    <t>Confessions Cabernet Sauvignon</t>
  </si>
  <si>
    <t>056049135562</t>
  </si>
  <si>
    <t>(09708Z)</t>
  </si>
  <si>
    <t>Confessions Pinot Grigio</t>
  </si>
  <si>
    <t>056049135579</t>
  </si>
  <si>
    <t>(R0295Z)</t>
  </si>
  <si>
    <t>Sandbanks Baco Noir Niagara VQA</t>
  </si>
  <si>
    <t>663935100032</t>
  </si>
  <si>
    <t>(B0161Z)</t>
  </si>
  <si>
    <t>Sandbanks Pinot Grigio Niagara VQA</t>
  </si>
  <si>
    <t>663935100216</t>
  </si>
  <si>
    <t>(07780Z)</t>
  </si>
  <si>
    <t>Tom Gore Vineyards Cabernet Sauvignon</t>
  </si>
  <si>
    <t>086003248007</t>
  </si>
  <si>
    <t>(09709Z)</t>
  </si>
  <si>
    <t>Tom Gore Vineyards Chardonnay</t>
  </si>
  <si>
    <t>086003248014</t>
  </si>
  <si>
    <t>(09710Z)</t>
  </si>
  <si>
    <t>Tom Gore Vineyards Sauvignon Blanc</t>
  </si>
  <si>
    <t xml:space="preserve"> 086003248038</t>
  </si>
  <si>
    <t>WINE:  SPARKLING RED - IMPORTED</t>
  </si>
  <si>
    <t>(15602Z)</t>
  </si>
  <si>
    <t>Chiarli Gran Gala Lambrusco</t>
  </si>
  <si>
    <t>8003325601213</t>
  </si>
  <si>
    <t>(16650Z)</t>
  </si>
  <si>
    <t>B&amp;B Liqueur</t>
  </si>
  <si>
    <t>080480981624</t>
  </si>
  <si>
    <t>(07784Z)</t>
  </si>
  <si>
    <t>Freixenet Chianti DOCG</t>
  </si>
  <si>
    <t>816253012499</t>
  </si>
  <si>
    <t>(09714Z)</t>
  </si>
  <si>
    <t>Freixenet Pinot Grigio DOC</t>
  </si>
  <si>
    <t>816253012505</t>
  </si>
  <si>
    <t>(R0296Z)</t>
  </si>
  <si>
    <t xml:space="preserve">Santa Julia Reserva Malbec </t>
  </si>
  <si>
    <t>7791728000566</t>
  </si>
  <si>
    <t>(B0159Z)</t>
  </si>
  <si>
    <t>Bodegas Marqués de Vizhoja Torre la Moreira</t>
  </si>
  <si>
    <t>851000002057</t>
  </si>
  <si>
    <t>(07792Z)</t>
  </si>
  <si>
    <t>Anciano No.5 Rioja Crianza</t>
  </si>
  <si>
    <t>5060108907118</t>
  </si>
  <si>
    <t>(B0160Z)</t>
  </si>
  <si>
    <t>Masi Serego Aligheri Possessioni Bianco</t>
  </si>
  <si>
    <t>8002062000105</t>
  </si>
  <si>
    <t>(05470B)</t>
  </si>
  <si>
    <t>080432101377</t>
  </si>
  <si>
    <t>080432400630</t>
  </si>
  <si>
    <t>080432400623</t>
  </si>
  <si>
    <t>(09707Z)</t>
  </si>
  <si>
    <t>Château Ste Michelle Columbia Valley Chardonnay</t>
  </si>
  <si>
    <t>088586603846</t>
  </si>
  <si>
    <t>(05145Z)</t>
  </si>
  <si>
    <t xml:space="preserve">Johnnie Walker Green Label </t>
  </si>
  <si>
    <t>088076162624</t>
  </si>
  <si>
    <t>Smirnoff Ice VII Original - can</t>
  </si>
  <si>
    <t>082000773818</t>
  </si>
  <si>
    <t>(17801X)</t>
  </si>
  <si>
    <t>(02959Z)</t>
  </si>
  <si>
    <t>Smirnoff Berry Blast Vodka</t>
  </si>
  <si>
    <t>082000783749</t>
  </si>
  <si>
    <t>(17516Z)</t>
  </si>
  <si>
    <t>Forty Creek Nanaimo Bar Cream</t>
  </si>
  <si>
    <t>(07785Z)</t>
  </si>
  <si>
    <t>Cruz Alta Reserva Syrah</t>
  </si>
  <si>
    <t>(09716Z)</t>
  </si>
  <si>
    <t>Piattelli Premium Reserve Torrontes</t>
  </si>
  <si>
    <t>040232166136</t>
  </si>
  <si>
    <t>(09719Z)</t>
  </si>
  <si>
    <t>Le Grand Ballon Sauvignon Blanc</t>
  </si>
  <si>
    <t>3514319999919</t>
  </si>
  <si>
    <t>(07790Z)</t>
  </si>
  <si>
    <t>Zensa Primitivo Organic IGP Puglia</t>
  </si>
  <si>
    <t>(07783Z)</t>
  </si>
  <si>
    <t>Smart Dog Syrah</t>
  </si>
  <si>
    <t>5604135011204</t>
  </si>
  <si>
    <t>(06201Z)</t>
  </si>
  <si>
    <t>Graham's Six Grapes Reserve Port</t>
  </si>
  <si>
    <t>5010867400245</t>
  </si>
  <si>
    <t>(12314Z)</t>
  </si>
  <si>
    <t>19 Crimes Cali Rosé</t>
  </si>
  <si>
    <t>012354005006</t>
  </si>
  <si>
    <t>(09508C)</t>
  </si>
  <si>
    <t>Matua Hawke's Bay Sauvignon Blanc</t>
  </si>
  <si>
    <t>089819001064</t>
  </si>
  <si>
    <t>(05019Z)</t>
  </si>
  <si>
    <t>Laphroaig Quarter Cask Islay Scotch</t>
  </si>
  <si>
    <t>(R0293Z)</t>
  </si>
  <si>
    <t>Villa Sandi IL Fresco Prosecco Rosé</t>
  </si>
  <si>
    <t>8017494743018</t>
  </si>
  <si>
    <t>(07791Z)</t>
  </si>
  <si>
    <t>Domaine Jean Bousquet Malbec Organic</t>
  </si>
  <si>
    <t>879716000013</t>
  </si>
  <si>
    <t>(18004H)</t>
  </si>
  <si>
    <t>No Boats On Sunday Raspberry Watermelon</t>
  </si>
  <si>
    <t>048162016576</t>
  </si>
  <si>
    <t>(19589X)</t>
  </si>
  <si>
    <t>No Boats On Sunday</t>
  </si>
  <si>
    <t>048162017849</t>
  </si>
  <si>
    <t>WHISKIES - IMPORTED</t>
  </si>
  <si>
    <t>(04703Z)</t>
  </si>
  <si>
    <t>Monkey Shoulder</t>
  </si>
  <si>
    <t>5010327105215</t>
  </si>
  <si>
    <t>(04979Z)</t>
  </si>
  <si>
    <t>Woodford Reserve Straight Bourbon</t>
  </si>
  <si>
    <t>081128001506</t>
  </si>
  <si>
    <t>(02024Z)</t>
  </si>
  <si>
    <t>NÜTRL Vodka</t>
  </si>
  <si>
    <t>(00963Z)</t>
  </si>
  <si>
    <t>St. Remy XO</t>
  </si>
  <si>
    <t>088352118062</t>
  </si>
  <si>
    <t>(15659Z)</t>
  </si>
  <si>
    <t>Zonin Prosecco Rosé DOC</t>
  </si>
  <si>
    <t>8002235039918</t>
  </si>
  <si>
    <t>(09713F)</t>
  </si>
  <si>
    <t>La Baldoria Pinot Grigio</t>
  </si>
  <si>
    <t>57496010341</t>
  </si>
  <si>
    <t>(07788Z)</t>
  </si>
  <si>
    <t>La Linda Private Selection Malbec Old Vines</t>
  </si>
  <si>
    <t>7791203001675</t>
  </si>
  <si>
    <t>(07052Z)</t>
  </si>
  <si>
    <t>Jost Great Big Friggin' Red</t>
  </si>
  <si>
    <t>624448014926</t>
  </si>
  <si>
    <t>(11750C)</t>
  </si>
  <si>
    <t>(02021B)</t>
  </si>
  <si>
    <t>888482000127</t>
  </si>
  <si>
    <t>(18140H)</t>
  </si>
  <si>
    <t>Truly Punch Mix Pack</t>
  </si>
  <si>
    <t>087692012276</t>
  </si>
  <si>
    <t>(18124H)</t>
  </si>
  <si>
    <t>082000799689</t>
  </si>
  <si>
    <t>(03028Z)</t>
  </si>
  <si>
    <t>Lamb's Spiced Rum</t>
  </si>
  <si>
    <t>048415541213</t>
  </si>
  <si>
    <t>(07053Z)</t>
  </si>
  <si>
    <t>Honest Lot Cabernet Sauvignon</t>
  </si>
  <si>
    <t>048162018495</t>
  </si>
  <si>
    <t>(07055Z)</t>
  </si>
  <si>
    <t xml:space="preserve">Keep Calm &amp; Thrive Cabernet Sauvignon </t>
  </si>
  <si>
    <t>057496010495</t>
  </si>
  <si>
    <t>(07775F)</t>
  </si>
  <si>
    <t>0057496008188</t>
  </si>
  <si>
    <t>0057496007662</t>
  </si>
  <si>
    <t>(07797Z)</t>
  </si>
  <si>
    <t>Vivo Reserva Malbec</t>
  </si>
  <si>
    <t>048162018310</t>
  </si>
  <si>
    <t>(07799F)</t>
  </si>
  <si>
    <t>048162015463</t>
  </si>
  <si>
    <t>(07800Z)</t>
  </si>
  <si>
    <t>7790762050124</t>
  </si>
  <si>
    <t>(09046Z)</t>
  </si>
  <si>
    <t>Honest Lot Sauvignon Blanc</t>
  </si>
  <si>
    <t>048162018488</t>
  </si>
  <si>
    <t>(09705F)</t>
  </si>
  <si>
    <t>057496010334</t>
  </si>
  <si>
    <t>057496008553</t>
  </si>
  <si>
    <t>(09723Z)</t>
  </si>
  <si>
    <t>Vivo Reserva Pinot Grigio</t>
  </si>
  <si>
    <t>048162018327</t>
  </si>
  <si>
    <t>(09724Z)</t>
  </si>
  <si>
    <t xml:space="preserve">La Mascota Chardonnay </t>
  </si>
  <si>
    <t>7790762050131</t>
  </si>
  <si>
    <t>(17755H)</t>
  </si>
  <si>
    <t>Black Fly Tequila Margarita</t>
  </si>
  <si>
    <t>(18127H)</t>
  </si>
  <si>
    <t>Smirnoff Ice Life of The Party Pack</t>
  </si>
  <si>
    <t>082000797494</t>
  </si>
  <si>
    <t>(18128H)</t>
  </si>
  <si>
    <t>Smirnoff Ice Pink Lemonade</t>
  </si>
  <si>
    <t>082000797296</t>
  </si>
  <si>
    <t>(18129H)</t>
  </si>
  <si>
    <t>Smirnoff Seltzer Lemonade Variety Pack</t>
  </si>
  <si>
    <t>082000800231</t>
  </si>
  <si>
    <t>(18130H)</t>
  </si>
  <si>
    <t>Smirnoff Vodka and Soda Berry Blast</t>
  </si>
  <si>
    <t>082000006510</t>
  </si>
  <si>
    <t>(18092H)</t>
  </si>
  <si>
    <t>Georgian Bay Gin Smash</t>
  </si>
  <si>
    <t>805763000003</t>
  </si>
  <si>
    <t>(18145H)</t>
  </si>
  <si>
    <t>Mike's Hard Blue Freeze</t>
  </si>
  <si>
    <t>062067382932</t>
  </si>
  <si>
    <t>(18146H)</t>
  </si>
  <si>
    <t>062067387166</t>
  </si>
  <si>
    <t xml:space="preserve">Mike's Hard Iced Tea </t>
  </si>
  <si>
    <t>(18135H)</t>
  </si>
  <si>
    <t>Topo Chico Variety Pack</t>
  </si>
  <si>
    <t>628968270083</t>
  </si>
  <si>
    <t>(18091H)</t>
  </si>
  <si>
    <t>Jose Cuervo Sparkling Margarita</t>
  </si>
  <si>
    <t>818844020128</t>
  </si>
  <si>
    <t>(19593H)</t>
  </si>
  <si>
    <t>No Boats On Sunday Cider Variety Pack</t>
  </si>
  <si>
    <t>048162018921</t>
  </si>
  <si>
    <t>048162015371</t>
  </si>
  <si>
    <t>(19595X)</t>
  </si>
  <si>
    <t>Double Hill Rose Cider</t>
  </si>
  <si>
    <t>(81840X)</t>
  </si>
  <si>
    <t>Black Horse Premium Lager</t>
  </si>
  <si>
    <t>056327018136</t>
  </si>
  <si>
    <t>(81842X)</t>
  </si>
  <si>
    <t>Moosehead Radler Neon Mix Pack</t>
  </si>
  <si>
    <t>776029706109</t>
  </si>
  <si>
    <t>(81843X)</t>
  </si>
  <si>
    <t>Sleeman Selections</t>
  </si>
  <si>
    <t>056910281121</t>
  </si>
  <si>
    <t>(81845X)</t>
  </si>
  <si>
    <t>776029705584</t>
  </si>
  <si>
    <t>(81846X)</t>
  </si>
  <si>
    <t>Gahan Iron Bridge Brown Ale</t>
  </si>
  <si>
    <t>878364001441</t>
  </si>
  <si>
    <t>(83018H)</t>
  </si>
  <si>
    <t>Carlsberg Snap Pack</t>
  </si>
  <si>
    <t>3080216053660</t>
  </si>
  <si>
    <t>(83019H)</t>
  </si>
  <si>
    <t>Kronenbourg 1664 Blanc</t>
  </si>
  <si>
    <t>3080216034560</t>
  </si>
  <si>
    <t>(18154X)</t>
  </si>
  <si>
    <t>Walter Craft Caesar Classic</t>
  </si>
  <si>
    <t>628451728214</t>
  </si>
  <si>
    <t>(07787Z)</t>
  </si>
  <si>
    <t>Casa Araujo Varietal Malbec</t>
  </si>
  <si>
    <t>7798150120022</t>
  </si>
  <si>
    <t>WHITE TABLE - CZECHOSLOVAKIA</t>
  </si>
  <si>
    <t>(09717Z)</t>
  </si>
  <si>
    <t>Lahofer Müller Thurgau</t>
  </si>
  <si>
    <t>8595233006636</t>
  </si>
  <si>
    <t>(18153H)</t>
  </si>
  <si>
    <t>Mike's Hard Freeze Pack</t>
  </si>
  <si>
    <t>062067388330</t>
  </si>
  <si>
    <t>(18156H)</t>
  </si>
  <si>
    <t>(18157H)</t>
  </si>
  <si>
    <t>Bantam Mango Passionfruit Hard Seltzer</t>
  </si>
  <si>
    <t>Bantam Raspberry Yuzu Hard Seltzer</t>
  </si>
  <si>
    <t>184662000513</t>
  </si>
  <si>
    <t>184662000520</t>
  </si>
  <si>
    <t>(18158H)</t>
  </si>
  <si>
    <t>Colliding Tides Frosted Pineapple Lime Twist</t>
  </si>
  <si>
    <t>878364001335</t>
  </si>
  <si>
    <t>(18159X)</t>
  </si>
  <si>
    <t>Rewind Blueberry Mojito</t>
  </si>
  <si>
    <t>759170573530</t>
  </si>
  <si>
    <t>(07801Z)</t>
  </si>
  <si>
    <t>Santa Ema Cabernet Sauvignon</t>
  </si>
  <si>
    <t>7804319004000</t>
  </si>
  <si>
    <t>(09726Z)</t>
  </si>
  <si>
    <t>7804319009029</t>
  </si>
  <si>
    <t>Santa Ema Chardonnay</t>
  </si>
  <si>
    <t>Vodka Mudshake French Vanilla</t>
  </si>
  <si>
    <t>(18518V)</t>
  </si>
  <si>
    <t>Vodka Mudshake Salted Caramel</t>
  </si>
  <si>
    <t>9421030105243</t>
  </si>
  <si>
    <t>(07795Z)</t>
  </si>
  <si>
    <t xml:space="preserve">Bodegas Esteban Martin Garnacha Syrah </t>
  </si>
  <si>
    <t>8437005284319</t>
  </si>
  <si>
    <t>(B0163Z)</t>
  </si>
  <si>
    <t>Domaine Joël Delaunay Casca Vin Orange 2018</t>
  </si>
  <si>
    <t>3514319000011</t>
  </si>
  <si>
    <t>(R0300Z)</t>
  </si>
  <si>
    <t>Mas de Sainte Croix Tendresse d'un Climat 2017</t>
  </si>
  <si>
    <t>3760236590290</t>
  </si>
  <si>
    <t>(01783Z)</t>
  </si>
  <si>
    <t>Drumshanbo Gunpowder Irish Gin</t>
  </si>
  <si>
    <t>86785012346</t>
  </si>
  <si>
    <t>(18094H)</t>
  </si>
  <si>
    <t>Coldstream Sour Cherry Lemonade</t>
  </si>
  <si>
    <t>628055880684</t>
  </si>
  <si>
    <t>(04034Z)</t>
  </si>
  <si>
    <t>JP Wiser's 10 Year Old Canadian Whisky</t>
  </si>
  <si>
    <t>048415000017</t>
  </si>
  <si>
    <t xml:space="preserve">Carnivor Zinfandel </t>
  </si>
  <si>
    <t>085000024973</t>
  </si>
  <si>
    <t>(07778Z)</t>
  </si>
  <si>
    <t>085000020425</t>
  </si>
  <si>
    <t>(09721Z)</t>
  </si>
  <si>
    <t>Nobilo Sauvignon Blanc</t>
  </si>
  <si>
    <t>081434315304</t>
  </si>
  <si>
    <t>(15660Z)</t>
  </si>
  <si>
    <t>La Marca Prosecco Rosé</t>
  </si>
  <si>
    <t>00085000032442</t>
  </si>
  <si>
    <t>(15861Z)</t>
  </si>
  <si>
    <t>(15862Z)</t>
  </si>
  <si>
    <t>Barefoot Peach Fruitscato</t>
  </si>
  <si>
    <t>Barefoot Strawberry Fruitscato</t>
  </si>
  <si>
    <t>085000029008</t>
  </si>
  <si>
    <t>085000029015</t>
  </si>
  <si>
    <t>(B0162Z)</t>
  </si>
  <si>
    <t>Toasted Head Chardonnay</t>
  </si>
  <si>
    <t>087110400579</t>
  </si>
  <si>
    <t>(R0297Z)</t>
  </si>
  <si>
    <t>Toasted Head Cabernet Sauvignon</t>
  </si>
  <si>
    <t>087110480571</t>
  </si>
  <si>
    <t>(07807Z)</t>
  </si>
  <si>
    <t>Angove Naturalis Organic Cabernet Sauvignon</t>
  </si>
  <si>
    <t>(01784Z)</t>
  </si>
  <si>
    <t>Sipsmith London Dry Gin</t>
  </si>
  <si>
    <t>5060204340321</t>
  </si>
  <si>
    <t>(07798Z)</t>
  </si>
  <si>
    <t>Sutherland Syrah</t>
  </si>
  <si>
    <t>859982000122</t>
  </si>
  <si>
    <t>(04033Z)</t>
  </si>
  <si>
    <t>Wayne Gretzky Cream Whisky</t>
  </si>
  <si>
    <t>627167100062</t>
  </si>
  <si>
    <t>(07056Z)</t>
  </si>
  <si>
    <t>Peller Family Vineyards Pinot Noir</t>
  </si>
  <si>
    <t xml:space="preserve"> 048162018259 </t>
  </si>
  <si>
    <t>(01107J)</t>
  </si>
  <si>
    <t>Steinhart Gin</t>
  </si>
  <si>
    <t>628451960034</t>
  </si>
  <si>
    <t>(07054Z)</t>
  </si>
  <si>
    <t>Bask Cabernet Sauvignon</t>
  </si>
  <si>
    <t>063657043981</t>
  </si>
  <si>
    <t>(09047Z)</t>
  </si>
  <si>
    <t>Bask Pinot Grigio</t>
  </si>
  <si>
    <t>(07796Z)</t>
  </si>
  <si>
    <t>Seaside Syrah</t>
  </si>
  <si>
    <t>056049135081</t>
  </si>
  <si>
    <t>(09720Z)</t>
  </si>
  <si>
    <t>Seaside Chardonnay</t>
  </si>
  <si>
    <t>0056049135272</t>
  </si>
  <si>
    <t>(07046M)</t>
  </si>
  <si>
    <t>063657043639</t>
  </si>
  <si>
    <t>(09039M)</t>
  </si>
  <si>
    <t>063657043622</t>
  </si>
  <si>
    <t>(02026B)</t>
  </si>
  <si>
    <t>082000743149</t>
  </si>
  <si>
    <t>(02027A)</t>
  </si>
  <si>
    <t>Smirnoff Green Apple Vodka</t>
  </si>
  <si>
    <t>82000800538</t>
  </si>
  <si>
    <t>(07804Z)</t>
  </si>
  <si>
    <t>(12323Z)</t>
  </si>
  <si>
    <t>Santa Margherita Rose</t>
  </si>
  <si>
    <t>8003930001323</t>
  </si>
  <si>
    <t xml:space="preserve">La Mascota Malbec </t>
  </si>
  <si>
    <t>Bread &amp; Butter Cabernet Sauvignon</t>
  </si>
  <si>
    <t>(07805Z)</t>
  </si>
  <si>
    <t>818051020744</t>
  </si>
  <si>
    <t>(09729Z)</t>
  </si>
  <si>
    <t>Bread &amp; Butter Chardonnay</t>
  </si>
  <si>
    <t>850832004260</t>
  </si>
  <si>
    <t>(04981Z)</t>
  </si>
  <si>
    <t>Evan Williams Black Bourbon Whiskey</t>
  </si>
  <si>
    <t>096749021345</t>
  </si>
  <si>
    <t>(07803Z)</t>
  </si>
  <si>
    <t>La La Land Pinot Noir</t>
  </si>
  <si>
    <t>9319020011110</t>
  </si>
  <si>
    <t>(12322Z)</t>
  </si>
  <si>
    <t>La La Land Rose</t>
  </si>
  <si>
    <t>9313467914416</t>
  </si>
  <si>
    <t>(07806Z)</t>
  </si>
  <si>
    <t>Tormaresca Neprica Primitivo</t>
  </si>
  <si>
    <t>8026530000039</t>
  </si>
  <si>
    <t>(09722Z)</t>
  </si>
  <si>
    <t>19 Crimes Martha's Chardonnay</t>
  </si>
  <si>
    <t>012354007437</t>
  </si>
  <si>
    <t>Pump House Crafty Radler</t>
  </si>
  <si>
    <t xml:space="preserve">Pump House Crafty Radler </t>
  </si>
  <si>
    <t>870098000646</t>
  </si>
  <si>
    <t>(81836X)</t>
  </si>
  <si>
    <t>(81848X)</t>
  </si>
  <si>
    <t>Pump House Crafty Radler Variety Pack</t>
  </si>
  <si>
    <t>870098001285</t>
  </si>
  <si>
    <t>(07802C)</t>
  </si>
  <si>
    <t>Giacondi Sangiovese Rubicone IGT</t>
  </si>
  <si>
    <t>8032610310523</t>
  </si>
  <si>
    <t>(12318Z)</t>
  </si>
  <si>
    <t>Gerard Bertrand Cote des Roses Rosé</t>
  </si>
  <si>
    <t>3514123111002</t>
  </si>
  <si>
    <t>(R0298Z)</t>
  </si>
  <si>
    <t>Gerard Bertrand Terroir Languedoc</t>
  </si>
  <si>
    <t>3514123101959</t>
  </si>
  <si>
    <t>(18089F)</t>
  </si>
  <si>
    <t>Cottage Springs Raspberry Lime Vodka Water</t>
  </si>
  <si>
    <t xml:space="preserve">628055980940	</t>
  </si>
  <si>
    <t>(81833X)</t>
  </si>
  <si>
    <t>Bogside Local Legend Blonde Ale</t>
  </si>
  <si>
    <t>850089000381</t>
  </si>
  <si>
    <t>(18155H)</t>
  </si>
  <si>
    <t xml:space="preserve">Bantam Citrus Hard Seltzer </t>
  </si>
  <si>
    <t>184662000506</t>
  </si>
  <si>
    <t>Centennial Stock Blonde Ale</t>
  </si>
  <si>
    <t>Rabble Rouser Red Ale</t>
  </si>
  <si>
    <t>Parkman Ave DIPA</t>
  </si>
  <si>
    <t xml:space="preserve">Copper Bottom Broadside APA </t>
  </si>
  <si>
    <t xml:space="preserve">Copper Bottom Flora Czech Pilsner </t>
  </si>
  <si>
    <t>(81835X)</t>
  </si>
  <si>
    <t>Copper Bottom Flora Czech Pilsner</t>
  </si>
  <si>
    <t>184662000025</t>
  </si>
  <si>
    <t>(90078R)</t>
  </si>
  <si>
    <t>Corona</t>
  </si>
  <si>
    <t>062067408939</t>
  </si>
  <si>
    <t>(90079R)</t>
  </si>
  <si>
    <t>062067312670</t>
  </si>
  <si>
    <t>(81607X)</t>
  </si>
  <si>
    <t>Alexander Keith’s IPA</t>
  </si>
  <si>
    <t>062067121401</t>
  </si>
  <si>
    <t>Oland Export Ale</t>
  </si>
  <si>
    <t xml:space="preserve">Mill Street Organic </t>
  </si>
  <si>
    <t>(81839X)</t>
  </si>
  <si>
    <t>Busch Light</t>
  </si>
  <si>
    <t>062067508370</t>
  </si>
  <si>
    <t xml:space="preserve">Corona Extra (Mexico) </t>
  </si>
  <si>
    <t xml:space="preserve">Hoegaarden (Belgium) </t>
  </si>
  <si>
    <t>(18137H)</t>
  </si>
  <si>
    <t>Vizzy Signature Variety Pack</t>
  </si>
  <si>
    <t>056327020443</t>
  </si>
  <si>
    <t>Strongbow Dry Cider (Scotland)</t>
  </si>
  <si>
    <t xml:space="preserve">Miller Genuine Draft (USA) </t>
  </si>
  <si>
    <t xml:space="preserve">Heineken (Holland) </t>
  </si>
  <si>
    <t>Miller Lite (USA)</t>
  </si>
  <si>
    <t>Heineken 0.0</t>
  </si>
  <si>
    <t>Budweiser Zero</t>
  </si>
  <si>
    <t xml:space="preserve">Sol </t>
  </si>
  <si>
    <t>(90080R)</t>
  </si>
  <si>
    <t>072890006516</t>
  </si>
  <si>
    <t>(90350R)</t>
  </si>
  <si>
    <t>800672006900</t>
  </si>
  <si>
    <t xml:space="preserve">Old Style Pilsner </t>
  </si>
  <si>
    <t>Miller High Life</t>
  </si>
  <si>
    <t>Molson Cold Shots</t>
  </si>
  <si>
    <t>Belgian Moon (USA)</t>
  </si>
  <si>
    <t>(83020X)</t>
  </si>
  <si>
    <t>72890001184</t>
  </si>
  <si>
    <t xml:space="preserve">Twisted Tea Half &amp; Half </t>
  </si>
  <si>
    <t>(18138H)</t>
  </si>
  <si>
    <t>James Ready Seltzer</t>
  </si>
  <si>
    <t>0776029706307</t>
  </si>
  <si>
    <t>(19569H)</t>
  </si>
  <si>
    <t>Angry Orchard Crisp Apple Hard Cider</t>
  </si>
  <si>
    <t>087692821021</t>
  </si>
  <si>
    <t>(18141X)</t>
  </si>
  <si>
    <t>Twisted Tea Slightly Sweet</t>
  </si>
  <si>
    <t>087692562313</t>
  </si>
  <si>
    <t>Moosehead Light Radler</t>
  </si>
  <si>
    <t>Samuel Adams Boston Lager (USA)</t>
  </si>
  <si>
    <t>(18079H)</t>
  </si>
  <si>
    <t>Colliding Tides Gin Seltzer</t>
  </si>
  <si>
    <t>878364001427</t>
  </si>
  <si>
    <t>(18086H)</t>
  </si>
  <si>
    <t>Colliding Tides Variety Pack</t>
  </si>
  <si>
    <t>878364001359</t>
  </si>
  <si>
    <t>(18087H)</t>
  </si>
  <si>
    <t>Colliding Tides Frosted Peach Twist</t>
  </si>
  <si>
    <t>878364001342</t>
  </si>
  <si>
    <t>(18088H)</t>
  </si>
  <si>
    <t>Colliding Tides Frosted Triple Twist</t>
  </si>
  <si>
    <t>878364001250</t>
  </si>
  <si>
    <t>Beach Chair Lager</t>
  </si>
  <si>
    <t xml:space="preserve">Black Angus IPA </t>
  </si>
  <si>
    <t>Gahan Blueberry Ale</t>
  </si>
  <si>
    <t>Sir John A Honey Wheat Ale</t>
  </si>
  <si>
    <t>Gahan Vic Park Pale Ale</t>
  </si>
  <si>
    <t>Gahan 1772 India Pale Ale</t>
  </si>
  <si>
    <t xml:space="preserve">Gahan 1772 India Pale Ale </t>
  </si>
  <si>
    <t>Gahan Island Red</t>
  </si>
  <si>
    <t>Gahan Sydney Street Oatmeal Stout</t>
  </si>
  <si>
    <t xml:space="preserve">Gahan Hoppy Variety Pack </t>
  </si>
  <si>
    <t>Palm Bay Strawberry Pineapple</t>
  </si>
  <si>
    <t>Mike's Hard Cranberry</t>
  </si>
  <si>
    <t xml:space="preserve">Mike's Hard Lime </t>
  </si>
  <si>
    <t>(18142H)</t>
  </si>
  <si>
    <t>Bud Light Seltzer Lemonade Mixer</t>
  </si>
  <si>
    <t>062067386268</t>
  </si>
  <si>
    <t>Mike's Hard Lemonade</t>
  </si>
  <si>
    <t>(18036X)</t>
  </si>
  <si>
    <t>Mike’s Hard Peach Fuzz</t>
  </si>
  <si>
    <t>062067382642</t>
  </si>
  <si>
    <t xml:space="preserve">Hires Root Beer </t>
  </si>
  <si>
    <t>(18147X)</t>
  </si>
  <si>
    <t>Mike's Hard Red Freeze</t>
  </si>
  <si>
    <t>062067385735</t>
  </si>
  <si>
    <t>(18148X)</t>
  </si>
  <si>
    <t>Palm Bay Rainbow Twist</t>
  </si>
  <si>
    <t>062067382925</t>
  </si>
  <si>
    <t>(18143H)</t>
  </si>
  <si>
    <t xml:space="preserve">Corona Tropical Lime &amp; Cactus </t>
  </si>
  <si>
    <t>062067386985</t>
  </si>
  <si>
    <t xml:space="preserve">Okanagan Crisp Apple (Canada) </t>
  </si>
  <si>
    <t xml:space="preserve">Okanagan Harvest Pear (Canada) </t>
  </si>
  <si>
    <t>Okanagan Mixer Pack (Canada)</t>
  </si>
  <si>
    <t xml:space="preserve">Okanagan Premium Cider Orchard Peach (Canada) </t>
  </si>
  <si>
    <t>Somersby Apple Cider</t>
  </si>
  <si>
    <t>Rewind Seltzer Key Lime Sea Salt</t>
  </si>
  <si>
    <t>(18150H)</t>
  </si>
  <si>
    <t>Rewind Seltzer Strawberry Rhubarb</t>
  </si>
  <si>
    <t>759170573448</t>
  </si>
  <si>
    <t>Upstreet Commons Czech Style Pilsner</t>
  </si>
  <si>
    <t>Upstreet Do Gooder American Pale Ale</t>
  </si>
  <si>
    <t>Upstreet White Noize White IPA</t>
  </si>
  <si>
    <t>Upstreet Eighty Bob Red Ale</t>
  </si>
  <si>
    <t>Upstreet Go Devil IPA</t>
  </si>
  <si>
    <t xml:space="preserve">Upstreet Rhuby Social Witbier </t>
  </si>
  <si>
    <t>(18133X)</t>
  </si>
  <si>
    <t>Black Fly Vodka Sour Raspberry</t>
  </si>
  <si>
    <t>883043000844</t>
  </si>
  <si>
    <t>(18152H)</t>
  </si>
  <si>
    <t>Lone Oak Lemon + Lime Seltzer</t>
  </si>
  <si>
    <t>851644001188</t>
  </si>
  <si>
    <t>(18163X)</t>
  </si>
  <si>
    <t>Bogside SNAP Berry Best Vodka Soda</t>
  </si>
  <si>
    <t xml:space="preserve">850089000428 </t>
  </si>
  <si>
    <t>(18167H)</t>
  </si>
  <si>
    <t>Bantam Hard Seltzer Variety Pack</t>
  </si>
  <si>
    <t>184662000568</t>
  </si>
  <si>
    <t>(18168H)</t>
  </si>
  <si>
    <t>Bantam Watermelon Hard Seltzer</t>
  </si>
  <si>
    <t>184662000537</t>
  </si>
  <si>
    <t>(01637Y)</t>
  </si>
  <si>
    <t>850089000183</t>
  </si>
  <si>
    <t>(01367Y)</t>
  </si>
  <si>
    <t>Copper Bottom Blueberry Sour</t>
  </si>
  <si>
    <t>777155999359</t>
  </si>
  <si>
    <t>(01626Y)</t>
  </si>
  <si>
    <t>Copper Bottom Juno NEIPA</t>
  </si>
  <si>
    <t>184662000223</t>
  </si>
  <si>
    <t>(B0165Z)</t>
  </si>
  <si>
    <t>Lightfoot and Wolfville Blanc de Blancs Brut</t>
  </si>
  <si>
    <t>628055615170</t>
  </si>
  <si>
    <t>878364001540</t>
  </si>
  <si>
    <t>(81850X)</t>
  </si>
  <si>
    <t>(81849X)</t>
  </si>
  <si>
    <t>Gahan Beacon Blonde</t>
  </si>
  <si>
    <t>878364001229</t>
  </si>
  <si>
    <t>(19580X)</t>
  </si>
  <si>
    <t>Effective December 1, 2023</t>
  </si>
  <si>
    <t>(09728Z)</t>
  </si>
  <si>
    <t>Sartori Murari Pinot Grigio</t>
  </si>
  <si>
    <t>8005390043783</t>
  </si>
  <si>
    <t>(R0301Z)</t>
  </si>
  <si>
    <t>Lionel Osmin Cahors Malbec</t>
  </si>
  <si>
    <t>3760201500125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</si>
</sst>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_);\(0\)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rus Blk BT"/>
    </font>
    <font>
      <b/>
      <i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u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rus Blk BT"/>
    </font>
    <font>
      <b/>
      <i/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color indexed="9"/>
      <name val="Arial"/>
      <family val="2"/>
    </font>
    <font>
      <sz val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28"/>
      <color indexed="8"/>
      <name val="Arial"/>
      <family val="2"/>
    </font>
    <font>
      <b/>
      <sz val="16"/>
      <color indexed="9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0"/>
      </patternFill>
    </fill>
    <fill>
      <patternFill patternType="solid">
        <fgColor indexed="16"/>
        <bgColor indexed="9"/>
      </patternFill>
    </fill>
    <fill>
      <patternFill patternType="solid">
        <fgColor indexed="16"/>
        <bgColor indexed="55"/>
      </patternFill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0"/>
      </patternFill>
    </fill>
    <fill>
      <patternFill patternType="solid">
        <fgColor indexed="16"/>
        <bgColor indexed="0"/>
      </patternFill>
    </fill>
    <fill>
      <patternFill patternType="solid">
        <fgColor indexed="37"/>
        <bgColor indexed="64"/>
      </patternFill>
    </fill>
    <fill>
      <patternFill patternType="solid">
        <fgColor indexed="57"/>
        <bgColor indexed="0"/>
      </patternFill>
    </fill>
    <fill>
      <patternFill patternType="solid">
        <fgColor indexed="16"/>
        <bgColor indexed="22"/>
      </patternFill>
    </fill>
    <fill>
      <patternFill patternType="solid">
        <fgColor indexed="23"/>
        <bgColor indexed="9"/>
      </patternFill>
    </fill>
    <fill>
      <patternFill patternType="solid">
        <fgColor rgb="FF80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97">
    <xf numFmtId="0" fontId="0" fillId="0" borderId="0"/>
    <xf numFmtId="4" fontId="17" fillId="0" borderId="0"/>
    <xf numFmtId="4" fontId="12" fillId="0" borderId="0"/>
    <xf numFmtId="4" fontId="12" fillId="0" borderId="0"/>
    <xf numFmtId="4" fontId="12" fillId="0" borderId="0"/>
    <xf numFmtId="3" fontId="17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5" fontId="17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5" fontId="12" fillId="0" borderId="0"/>
    <xf numFmtId="14" fontId="17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14" fontId="12" fillId="0" borderId="0"/>
    <xf numFmtId="2" fontId="17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2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0" fillId="0" borderId="0">
      <alignment vertical="top"/>
    </xf>
    <xf numFmtId="0" fontId="30" fillId="0" borderId="0">
      <alignment vertical="top"/>
    </xf>
    <xf numFmtId="0" fontId="32" fillId="0" borderId="0">
      <alignment vertical="top"/>
    </xf>
    <xf numFmtId="0" fontId="26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3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34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9" fillId="0" borderId="0">
      <alignment vertical="top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6" fillId="0" borderId="0">
      <alignment vertical="top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>
      <alignment vertical="top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18" fillId="0" borderId="0">
      <alignment vertical="top"/>
    </xf>
    <xf numFmtId="0" fontId="23" fillId="0" borderId="0">
      <alignment vertical="top"/>
    </xf>
    <xf numFmtId="0" fontId="25" fillId="0" borderId="0">
      <alignment vertical="top"/>
    </xf>
    <xf numFmtId="0" fontId="26" fillId="0" borderId="0">
      <alignment vertical="top"/>
    </xf>
    <xf numFmtId="10" fontId="37" fillId="0" borderId="0" applyFont="0" applyFill="0" applyBorder="0" applyAlignment="0">
      <alignment horizontal="center"/>
    </xf>
    <xf numFmtId="0" fontId="17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</cellStyleXfs>
  <cellXfs count="185">
    <xf numFmtId="0" fontId="0" fillId="0" borderId="0" xfId="0"/>
    <xf numFmtId="0" fontId="4" fillId="0" borderId="0" xfId="5" applyNumberFormat="1" applyFont="1"/>
    <xf numFmtId="4" fontId="17" fillId="0" borderId="0" xfId="5" applyNumberFormat="1"/>
    <xf numFmtId="4" fontId="4" fillId="0" borderId="0" xfId="5" applyNumberFormat="1" applyFont="1"/>
    <xf numFmtId="4" fontId="17" fillId="3" borderId="0" xfId="5" applyNumberFormat="1" applyFill="1"/>
    <xf numFmtId="0" fontId="9" fillId="0" borderId="0" xfId="5" applyNumberFormat="1" applyFont="1"/>
    <xf numFmtId="0" fontId="10" fillId="2" borderId="0" xfId="5" applyNumberFormat="1" applyFont="1" applyFill="1"/>
    <xf numFmtId="4" fontId="9" fillId="0" borderId="0" xfId="5" applyNumberFormat="1" applyFont="1"/>
    <xf numFmtId="0" fontId="12" fillId="0" borderId="0" xfId="5" applyNumberFormat="1" applyFont="1"/>
    <xf numFmtId="4" fontId="12" fillId="0" borderId="0" xfId="5" applyNumberFormat="1" applyFont="1"/>
    <xf numFmtId="0" fontId="12" fillId="2" borderId="0" xfId="5" applyNumberFormat="1" applyFont="1" applyFill="1"/>
    <xf numFmtId="4" fontId="4" fillId="4" borderId="0" xfId="5" applyNumberFormat="1" applyFont="1" applyFill="1"/>
    <xf numFmtId="4" fontId="3" fillId="4" borderId="0" xfId="5" applyNumberFormat="1" applyFont="1" applyFill="1"/>
    <xf numFmtId="4" fontId="3" fillId="5" borderId="0" xfId="5" applyNumberFormat="1" applyFont="1" applyFill="1"/>
    <xf numFmtId="1" fontId="3" fillId="6" borderId="0" xfId="5" applyNumberFormat="1" applyFont="1" applyFill="1" applyAlignment="1">
      <alignment horizontal="center"/>
    </xf>
    <xf numFmtId="0" fontId="7" fillId="6" borderId="0" xfId="5" applyNumberFormat="1" applyFont="1" applyFill="1" applyAlignment="1">
      <alignment horizontal="center"/>
    </xf>
    <xf numFmtId="1" fontId="11" fillId="7" borderId="0" xfId="5" applyNumberFormat="1" applyFont="1" applyFill="1" applyAlignment="1">
      <alignment horizontal="center"/>
    </xf>
    <xf numFmtId="0" fontId="11" fillId="7" borderId="0" xfId="5" applyNumberFormat="1" applyFont="1" applyFill="1" applyAlignment="1">
      <alignment horizontal="center"/>
    </xf>
    <xf numFmtId="1" fontId="2" fillId="0" borderId="0" xfId="5" applyNumberFormat="1" applyFont="1" applyAlignment="1">
      <alignment horizontal="center"/>
    </xf>
    <xf numFmtId="0" fontId="4" fillId="0" borderId="0" xfId="5" applyNumberFormat="1" applyFont="1" applyAlignment="1">
      <alignment horizontal="center"/>
    </xf>
    <xf numFmtId="1" fontId="5" fillId="0" borderId="0" xfId="5" applyNumberFormat="1" applyFont="1" applyAlignment="1">
      <alignment horizontal="center"/>
    </xf>
    <xf numFmtId="0" fontId="17" fillId="0" borderId="0" xfId="5" applyNumberFormat="1" applyAlignment="1">
      <alignment horizontal="center"/>
    </xf>
    <xf numFmtId="1" fontId="17" fillId="0" borderId="0" xfId="5" applyNumberFormat="1" applyAlignment="1">
      <alignment horizontal="center"/>
    </xf>
    <xf numFmtId="1" fontId="4" fillId="0" borderId="0" xfId="5" applyNumberFormat="1" applyFont="1" applyAlignment="1">
      <alignment horizontal="center"/>
    </xf>
    <xf numFmtId="1" fontId="4" fillId="0" borderId="0" xfId="5" applyNumberFormat="1" applyFont="1"/>
    <xf numFmtId="0" fontId="0" fillId="0" borderId="0" xfId="5" applyNumberFormat="1" applyFont="1" applyAlignment="1">
      <alignment horizontal="center"/>
    </xf>
    <xf numFmtId="1" fontId="12" fillId="0" borderId="0" xfId="5" applyNumberFormat="1" applyFont="1" applyAlignment="1">
      <alignment horizontal="center"/>
    </xf>
    <xf numFmtId="0" fontId="12" fillId="0" borderId="0" xfId="5" applyNumberFormat="1" applyFont="1" applyAlignment="1">
      <alignment horizontal="center"/>
    </xf>
    <xf numFmtId="49" fontId="0" fillId="0" borderId="0" xfId="5" applyNumberFormat="1" applyFont="1" applyAlignment="1">
      <alignment horizontal="center"/>
    </xf>
    <xf numFmtId="4" fontId="17" fillId="0" borderId="0" xfId="5" applyNumberFormat="1" applyAlignment="1">
      <alignment horizontal="center"/>
    </xf>
    <xf numFmtId="49" fontId="12" fillId="0" borderId="0" xfId="5" applyNumberFormat="1" applyFont="1" applyAlignment="1">
      <alignment horizontal="center"/>
    </xf>
    <xf numFmtId="4" fontId="12" fillId="0" borderId="0" xfId="5" applyNumberFormat="1" applyFont="1" applyAlignment="1">
      <alignment horizontal="center"/>
    </xf>
    <xf numFmtId="0" fontId="2" fillId="0" borderId="0" xfId="5" applyNumberFormat="1" applyFont="1" applyAlignment="1">
      <alignment horizontal="center"/>
    </xf>
    <xf numFmtId="0" fontId="10" fillId="0" borderId="0" xfId="5" applyNumberFormat="1" applyFont="1" applyAlignment="1">
      <alignment horizontal="center"/>
    </xf>
    <xf numFmtId="0" fontId="9" fillId="0" borderId="0" xfId="5" applyNumberFormat="1" applyFont="1" applyAlignment="1">
      <alignment horizontal="center"/>
    </xf>
    <xf numFmtId="1" fontId="11" fillId="7" borderId="2" xfId="5" applyNumberFormat="1" applyFont="1" applyFill="1" applyBorder="1" applyAlignment="1">
      <alignment horizontal="center"/>
    </xf>
    <xf numFmtId="0" fontId="11" fillId="7" borderId="2" xfId="5" applyNumberFormat="1" applyFont="1" applyFill="1" applyBorder="1" applyAlignment="1">
      <alignment horizontal="center"/>
    </xf>
    <xf numFmtId="0" fontId="13" fillId="0" borderId="0" xfId="0" applyFont="1"/>
    <xf numFmtId="1" fontId="15" fillId="8" borderId="3" xfId="5" applyNumberFormat="1" applyFont="1" applyFill="1" applyBorder="1" applyAlignment="1">
      <alignment horizontal="center"/>
    </xf>
    <xf numFmtId="0" fontId="15" fillId="8" borderId="3" xfId="5" applyNumberFormat="1" applyFont="1" applyFill="1" applyBorder="1" applyAlignment="1">
      <alignment horizontal="center"/>
    </xf>
    <xf numFmtId="4" fontId="11" fillId="9" borderId="3" xfId="5" applyNumberFormat="1" applyFont="1" applyFill="1" applyBorder="1"/>
    <xf numFmtId="1" fontId="15" fillId="0" borderId="0" xfId="5" applyNumberFormat="1" applyFont="1" applyAlignment="1">
      <alignment horizontal="center"/>
    </xf>
    <xf numFmtId="0" fontId="15" fillId="0" borderId="0" xfId="5" applyNumberFormat="1" applyFont="1" applyAlignment="1">
      <alignment horizontal="center"/>
    </xf>
    <xf numFmtId="4" fontId="11" fillId="0" borderId="0" xfId="5" applyNumberFormat="1" applyFont="1"/>
    <xf numFmtId="0" fontId="16" fillId="0" borderId="0" xfId="0" applyFont="1"/>
    <xf numFmtId="0" fontId="17" fillId="0" borderId="0" xfId="5" applyNumberFormat="1"/>
    <xf numFmtId="1" fontId="15" fillId="6" borderId="4" xfId="5" applyNumberFormat="1" applyFont="1" applyFill="1" applyBorder="1" applyAlignment="1">
      <alignment horizontal="center"/>
    </xf>
    <xf numFmtId="0" fontId="15" fillId="6" borderId="4" xfId="5" applyNumberFormat="1" applyFont="1" applyFill="1" applyBorder="1" applyAlignment="1">
      <alignment horizontal="center"/>
    </xf>
    <xf numFmtId="4" fontId="11" fillId="10" borderId="4" xfId="5" applyNumberFormat="1" applyFont="1" applyFill="1" applyBorder="1"/>
    <xf numFmtId="1" fontId="15" fillId="8" borderId="5" xfId="5" applyNumberFormat="1" applyFont="1" applyFill="1" applyBorder="1" applyAlignment="1">
      <alignment horizontal="center"/>
    </xf>
    <xf numFmtId="0" fontId="15" fillId="8" borderId="5" xfId="5" applyNumberFormat="1" applyFont="1" applyFill="1" applyBorder="1" applyAlignment="1">
      <alignment horizontal="center"/>
    </xf>
    <xf numFmtId="4" fontId="11" fillId="9" borderId="5" xfId="5" applyNumberFormat="1" applyFont="1" applyFill="1" applyBorder="1"/>
    <xf numFmtId="0" fontId="12" fillId="0" borderId="0" xfId="0" applyFont="1"/>
    <xf numFmtId="0" fontId="0" fillId="11" borderId="0" xfId="0" applyFill="1"/>
    <xf numFmtId="49" fontId="12" fillId="0" borderId="0" xfId="523" applyNumberFormat="1" applyFont="1" applyAlignment="1">
      <alignment horizontal="center"/>
    </xf>
    <xf numFmtId="49" fontId="12" fillId="0" borderId="0" xfId="75" applyNumberFormat="1" applyAlignment="1">
      <alignment horizontal="center"/>
    </xf>
    <xf numFmtId="49" fontId="17" fillId="0" borderId="0" xfId="5" applyNumberFormat="1" applyAlignment="1">
      <alignment horizontal="center"/>
    </xf>
    <xf numFmtId="1" fontId="12" fillId="0" borderId="0" xfId="523" applyNumberFormat="1" applyFont="1" applyAlignment="1">
      <alignment horizontal="center"/>
    </xf>
    <xf numFmtId="0" fontId="4" fillId="4" borderId="0" xfId="5" applyNumberFormat="1" applyFont="1" applyFill="1" applyAlignment="1">
      <alignment horizontal="center"/>
    </xf>
    <xf numFmtId="0" fontId="11" fillId="12" borderId="0" xfId="5" applyNumberFormat="1" applyFont="1" applyFill="1" applyAlignment="1">
      <alignment horizontal="center"/>
    </xf>
    <xf numFmtId="0" fontId="11" fillId="12" borderId="2" xfId="5" applyNumberFormat="1" applyFont="1" applyFill="1" applyBorder="1" applyAlignment="1">
      <alignment horizontal="center"/>
    </xf>
    <xf numFmtId="0" fontId="11" fillId="9" borderId="3" xfId="5" applyNumberFormat="1" applyFont="1" applyFill="1" applyBorder="1" applyAlignment="1">
      <alignment horizontal="center"/>
    </xf>
    <xf numFmtId="0" fontId="11" fillId="0" borderId="0" xfId="5" applyNumberFormat="1" applyFont="1" applyAlignment="1">
      <alignment horizontal="center"/>
    </xf>
    <xf numFmtId="0" fontId="17" fillId="3" borderId="0" xfId="5" applyNumberFormat="1" applyFill="1" applyAlignment="1">
      <alignment horizontal="center"/>
    </xf>
    <xf numFmtId="0" fontId="21" fillId="9" borderId="3" xfId="5" applyNumberFormat="1" applyFont="1" applyFill="1" applyBorder="1" applyAlignment="1">
      <alignment horizontal="center"/>
    </xf>
    <xf numFmtId="0" fontId="11" fillId="10" borderId="4" xfId="5" applyNumberFormat="1" applyFont="1" applyFill="1" applyBorder="1" applyAlignment="1">
      <alignment horizontal="center"/>
    </xf>
    <xf numFmtId="0" fontId="11" fillId="9" borderId="5" xfId="5" applyNumberFormat="1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49" fontId="12" fillId="0" borderId="0" xfId="524" applyNumberFormat="1" applyFont="1" applyAlignment="1">
      <alignment horizontal="center"/>
    </xf>
    <xf numFmtId="49" fontId="12" fillId="0" borderId="0" xfId="525" applyNumberFormat="1" applyFont="1" applyAlignment="1">
      <alignment horizontal="center"/>
    </xf>
    <xf numFmtId="0" fontId="8" fillId="13" borderId="0" xfId="5" applyNumberFormat="1" applyFont="1" applyFill="1"/>
    <xf numFmtId="0" fontId="22" fillId="0" borderId="0" xfId="5" applyNumberFormat="1" applyFont="1"/>
    <xf numFmtId="0" fontId="19" fillId="14" borderId="6" xfId="5" applyNumberFormat="1" applyFont="1" applyFill="1" applyBorder="1"/>
    <xf numFmtId="0" fontId="22" fillId="0" borderId="7" xfId="5" applyNumberFormat="1" applyFont="1" applyBorder="1"/>
    <xf numFmtId="0" fontId="22" fillId="2" borderId="0" xfId="5" applyNumberFormat="1" applyFont="1" applyFill="1"/>
    <xf numFmtId="0" fontId="22" fillId="3" borderId="0" xfId="5" applyNumberFormat="1" applyFont="1" applyFill="1"/>
    <xf numFmtId="0" fontId="20" fillId="0" borderId="7" xfId="5" applyNumberFormat="1" applyFont="1" applyBorder="1"/>
    <xf numFmtId="0" fontId="12" fillId="0" borderId="7" xfId="5" applyNumberFormat="1" applyFont="1" applyBorder="1"/>
    <xf numFmtId="4" fontId="22" fillId="0" borderId="0" xfId="5" applyNumberFormat="1" applyFont="1"/>
    <xf numFmtId="0" fontId="19" fillId="14" borderId="9" xfId="5" applyNumberFormat="1" applyFont="1" applyFill="1" applyBorder="1"/>
    <xf numFmtId="0" fontId="24" fillId="3" borderId="0" xfId="5" applyNumberFormat="1" applyFont="1" applyFill="1"/>
    <xf numFmtId="0" fontId="24" fillId="0" borderId="0" xfId="5" applyNumberFormat="1" applyFont="1"/>
    <xf numFmtId="1" fontId="12" fillId="0" borderId="0" xfId="526" applyNumberFormat="1" applyFont="1" applyAlignment="1">
      <alignment horizontal="center"/>
    </xf>
    <xf numFmtId="1" fontId="12" fillId="0" borderId="0" xfId="4" applyNumberFormat="1"/>
    <xf numFmtId="49" fontId="12" fillId="0" borderId="0" xfId="526" applyNumberFormat="1" applyFont="1" applyAlignment="1">
      <alignment horizontal="center"/>
    </xf>
    <xf numFmtId="1" fontId="12" fillId="0" borderId="0" xfId="75" applyNumberFormat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5" applyNumberFormat="1" applyFont="1" applyFill="1"/>
    <xf numFmtId="49" fontId="12" fillId="0" borderId="0" xfId="6" applyNumberFormat="1" applyAlignment="1">
      <alignment horizontal="center"/>
    </xf>
    <xf numFmtId="1" fontId="12" fillId="0" borderId="0" xfId="6" applyNumberFormat="1" applyAlignment="1">
      <alignment horizontal="center"/>
    </xf>
    <xf numFmtId="1" fontId="12" fillId="0" borderId="0" xfId="392" applyNumberFormat="1" applyFont="1" applyAlignment="1">
      <alignment horizontal="center"/>
    </xf>
    <xf numFmtId="0" fontId="12" fillId="0" borderId="0" xfId="465" applyFont="1" applyAlignment="1">
      <alignment horizontal="center"/>
    </xf>
    <xf numFmtId="0" fontId="12" fillId="0" borderId="0" xfId="466" applyFont="1" applyAlignment="1">
      <alignment horizontal="center"/>
    </xf>
    <xf numFmtId="0" fontId="12" fillId="0" borderId="0" xfId="467" applyFont="1" applyAlignment="1">
      <alignment horizontal="center"/>
    </xf>
    <xf numFmtId="164" fontId="17" fillId="0" borderId="0" xfId="5" applyNumberFormat="1" applyAlignment="1">
      <alignment horizontal="center"/>
    </xf>
    <xf numFmtId="0" fontId="12" fillId="0" borderId="0" xfId="471" applyFont="1" applyAlignment="1">
      <alignment horizontal="center"/>
    </xf>
    <xf numFmtId="1" fontId="12" fillId="0" borderId="0" xfId="3" applyNumberFormat="1" applyAlignment="1">
      <alignment horizontal="center"/>
    </xf>
    <xf numFmtId="1" fontId="12" fillId="0" borderId="0" xfId="485" applyNumberFormat="1" applyFont="1" applyAlignment="1">
      <alignment horizontal="center"/>
    </xf>
    <xf numFmtId="1" fontId="12" fillId="0" borderId="0" xfId="487" applyNumberFormat="1" applyFont="1" applyAlignment="1">
      <alignment horizontal="center"/>
    </xf>
    <xf numFmtId="1" fontId="12" fillId="0" borderId="0" xfId="488" applyNumberFormat="1" applyFont="1" applyAlignment="1">
      <alignment horizontal="center"/>
    </xf>
    <xf numFmtId="1" fontId="12" fillId="0" borderId="0" xfId="497" applyNumberFormat="1" applyFont="1" applyAlignment="1">
      <alignment horizontal="center"/>
    </xf>
    <xf numFmtId="1" fontId="12" fillId="0" borderId="0" xfId="498" applyNumberFormat="1" applyFont="1" applyAlignment="1">
      <alignment horizontal="center"/>
    </xf>
    <xf numFmtId="0" fontId="19" fillId="14" borderId="6" xfId="6" applyNumberFormat="1" applyFont="1" applyFill="1" applyBorder="1"/>
    <xf numFmtId="1" fontId="15" fillId="8" borderId="3" xfId="6" applyNumberFormat="1" applyFont="1" applyFill="1" applyBorder="1" applyAlignment="1">
      <alignment horizontal="center"/>
    </xf>
    <xf numFmtId="0" fontId="15" fillId="8" borderId="3" xfId="6" applyNumberFormat="1" applyFont="1" applyFill="1" applyBorder="1" applyAlignment="1">
      <alignment horizontal="center"/>
    </xf>
    <xf numFmtId="0" fontId="11" fillId="9" borderId="3" xfId="6" applyNumberFormat="1" applyFont="1" applyFill="1" applyBorder="1" applyAlignment="1">
      <alignment horizontal="center"/>
    </xf>
    <xf numFmtId="4" fontId="11" fillId="9" borderId="3" xfId="6" applyNumberFormat="1" applyFont="1" applyFill="1" applyBorder="1"/>
    <xf numFmtId="0" fontId="12" fillId="0" borderId="0" xfId="6" applyNumberFormat="1"/>
    <xf numFmtId="0" fontId="12" fillId="0" borderId="0" xfId="6" applyNumberFormat="1" applyAlignment="1">
      <alignment horizontal="center"/>
    </xf>
    <xf numFmtId="49" fontId="0" fillId="0" borderId="0" xfId="6" applyNumberFormat="1" applyFont="1" applyAlignment="1">
      <alignment horizontal="center"/>
    </xf>
    <xf numFmtId="1" fontId="31" fillId="0" borderId="0" xfId="5" applyNumberFormat="1" applyFont="1" applyAlignment="1">
      <alignment horizontal="center"/>
    </xf>
    <xf numFmtId="0" fontId="15" fillId="14" borderId="6" xfId="5" applyNumberFormat="1" applyFont="1" applyFill="1" applyBorder="1"/>
    <xf numFmtId="1" fontId="12" fillId="0" borderId="0" xfId="2" applyNumberFormat="1" applyAlignment="1">
      <alignment horizontal="center"/>
    </xf>
    <xf numFmtId="0" fontId="4" fillId="0" borderId="0" xfId="0" applyFont="1"/>
    <xf numFmtId="0" fontId="4" fillId="0" borderId="7" xfId="5" applyNumberFormat="1" applyFont="1" applyBorder="1"/>
    <xf numFmtId="1" fontId="12" fillId="0" borderId="0" xfId="5" applyNumberFormat="1" applyFont="1"/>
    <xf numFmtId="4" fontId="12" fillId="2" borderId="0" xfId="5" applyNumberFormat="1" applyFont="1" applyFill="1"/>
    <xf numFmtId="0" fontId="12" fillId="3" borderId="0" xfId="5" applyNumberFormat="1" applyFont="1" applyFill="1" applyAlignment="1">
      <alignment horizontal="center"/>
    </xf>
    <xf numFmtId="4" fontId="12" fillId="3" borderId="0" xfId="5" applyNumberFormat="1" applyFont="1" applyFill="1"/>
    <xf numFmtId="1" fontId="19" fillId="8" borderId="3" xfId="5" applyNumberFormat="1" applyFont="1" applyFill="1" applyBorder="1" applyAlignment="1">
      <alignment horizontal="center"/>
    </xf>
    <xf numFmtId="0" fontId="19" fillId="8" borderId="3" xfId="5" applyNumberFormat="1" applyFont="1" applyFill="1" applyBorder="1" applyAlignment="1">
      <alignment horizontal="center"/>
    </xf>
    <xf numFmtId="4" fontId="21" fillId="9" borderId="3" xfId="5" applyNumberFormat="1" applyFont="1" applyFill="1" applyBorder="1"/>
    <xf numFmtId="1" fontId="12" fillId="0" borderId="0" xfId="522" applyNumberFormat="1" applyFont="1" applyAlignment="1">
      <alignment horizontal="center"/>
    </xf>
    <xf numFmtId="0" fontId="8" fillId="0" borderId="0" xfId="5" applyNumberFormat="1" applyFont="1" applyAlignment="1">
      <alignment horizontal="center"/>
    </xf>
    <xf numFmtId="1" fontId="12" fillId="0" borderId="0" xfId="507" applyNumberFormat="1" applyFont="1" applyAlignment="1">
      <alignment horizontal="center"/>
    </xf>
    <xf numFmtId="0" fontId="8" fillId="0" borderId="0" xfId="5" applyNumberFormat="1" applyFont="1"/>
    <xf numFmtId="0" fontId="19" fillId="14" borderId="8" xfId="5" applyNumberFormat="1" applyFont="1" applyFill="1" applyBorder="1"/>
    <xf numFmtId="1" fontId="19" fillId="8" borderId="4" xfId="5" applyNumberFormat="1" applyFont="1" applyFill="1" applyBorder="1" applyAlignment="1">
      <alignment horizontal="center"/>
    </xf>
    <xf numFmtId="0" fontId="19" fillId="8" borderId="4" xfId="5" applyNumberFormat="1" applyFont="1" applyFill="1" applyBorder="1" applyAlignment="1">
      <alignment horizontal="center"/>
    </xf>
    <xf numFmtId="0" fontId="21" fillId="9" borderId="4" xfId="5" applyNumberFormat="1" applyFont="1" applyFill="1" applyBorder="1" applyAlignment="1">
      <alignment horizontal="center"/>
    </xf>
    <xf numFmtId="4" fontId="21" fillId="9" borderId="4" xfId="5" applyNumberFormat="1" applyFont="1" applyFill="1" applyBorder="1"/>
    <xf numFmtId="0" fontId="12" fillId="0" borderId="0" xfId="5" quotePrefix="1" applyNumberFormat="1" applyFont="1" applyAlignment="1">
      <alignment horizontal="center"/>
    </xf>
    <xf numFmtId="4" fontId="11" fillId="12" borderId="2" xfId="5" applyNumberFormat="1" applyFont="1" applyFill="1" applyBorder="1" applyAlignment="1">
      <alignment horizontal="center"/>
    </xf>
    <xf numFmtId="0" fontId="4" fillId="0" borderId="7" xfId="5" applyNumberFormat="1" applyFont="1" applyBorder="1" applyAlignment="1">
      <alignment horizontal="center"/>
    </xf>
    <xf numFmtId="0" fontId="6" fillId="15" borderId="0" xfId="5" applyNumberFormat="1" applyFont="1" applyFill="1"/>
    <xf numFmtId="14" fontId="15" fillId="15" borderId="0" xfId="5" applyNumberFormat="1" applyFont="1" applyFill="1"/>
    <xf numFmtId="4" fontId="11" fillId="16" borderId="2" xfId="5" applyNumberFormat="1" applyFont="1" applyFill="1" applyBorder="1" applyAlignment="1">
      <alignment horizontal="center"/>
    </xf>
    <xf numFmtId="0" fontId="11" fillId="16" borderId="0" xfId="5" applyNumberFormat="1" applyFont="1" applyFill="1" applyAlignment="1">
      <alignment horizontal="center"/>
    </xf>
    <xf numFmtId="4" fontId="11" fillId="12" borderId="0" xfId="5" applyNumberFormat="1" applyFont="1" applyFill="1" applyAlignment="1">
      <alignment horizontal="center"/>
    </xf>
    <xf numFmtId="4" fontId="11" fillId="16" borderId="0" xfId="5" applyNumberFormat="1" applyFont="1" applyFill="1" applyAlignment="1">
      <alignment horizontal="center"/>
    </xf>
    <xf numFmtId="0" fontId="11" fillId="16" borderId="2" xfId="5" applyNumberFormat="1" applyFont="1" applyFill="1" applyBorder="1" applyAlignment="1">
      <alignment horizontal="center"/>
    </xf>
    <xf numFmtId="0" fontId="14" fillId="15" borderId="0" xfId="5" applyNumberFormat="1" applyFont="1" applyFill="1" applyAlignment="1">
      <alignment horizontal="centerContinuous"/>
    </xf>
    <xf numFmtId="1" fontId="11" fillId="6" borderId="0" xfId="5" applyNumberFormat="1" applyFont="1" applyFill="1" applyAlignment="1">
      <alignment horizontal="centerContinuous"/>
    </xf>
    <xf numFmtId="0" fontId="13" fillId="6" borderId="0" xfId="5" applyNumberFormat="1" applyFont="1" applyFill="1" applyAlignment="1">
      <alignment horizontal="centerContinuous"/>
    </xf>
    <xf numFmtId="0" fontId="13" fillId="4" borderId="0" xfId="5" applyNumberFormat="1" applyFont="1" applyFill="1" applyAlignment="1">
      <alignment horizontal="centerContinuous"/>
    </xf>
    <xf numFmtId="4" fontId="13" fillId="4" borderId="0" xfId="5" applyNumberFormat="1" applyFont="1" applyFill="1" applyAlignment="1">
      <alignment horizontal="centerContinuous"/>
    </xf>
    <xf numFmtId="4" fontId="11" fillId="4" borderId="0" xfId="5" applyNumberFormat="1" applyFont="1" applyFill="1" applyAlignment="1">
      <alignment horizontal="centerContinuous"/>
    </xf>
    <xf numFmtId="4" fontId="11" fillId="5" borderId="0" xfId="5" applyNumberFormat="1" applyFont="1" applyFill="1" applyAlignment="1">
      <alignment horizontal="centerContinuous"/>
    </xf>
    <xf numFmtId="4" fontId="11" fillId="15" borderId="0" xfId="5" applyNumberFormat="1" applyFont="1" applyFill="1" applyAlignment="1">
      <alignment horizontal="centerContinuous"/>
    </xf>
    <xf numFmtId="0" fontId="28" fillId="13" borderId="0" xfId="5" applyNumberFormat="1" applyFont="1" applyFill="1" applyAlignment="1">
      <alignment horizontal="centerContinuous"/>
    </xf>
    <xf numFmtId="0" fontId="12" fillId="11" borderId="0" xfId="5" applyNumberFormat="1" applyFont="1" applyFill="1"/>
    <xf numFmtId="1" fontId="2" fillId="11" borderId="0" xfId="5" applyNumberFormat="1" applyFont="1" applyFill="1"/>
    <xf numFmtId="0" fontId="4" fillId="11" borderId="0" xfId="5" applyNumberFormat="1" applyFont="1" applyFill="1"/>
    <xf numFmtId="4" fontId="4" fillId="11" borderId="0" xfId="5" applyNumberFormat="1" applyFont="1" applyFill="1"/>
    <xf numFmtId="4" fontId="4" fillId="15" borderId="0" xfId="5" applyNumberFormat="1" applyFont="1" applyFill="1"/>
    <xf numFmtId="0" fontId="38" fillId="13" borderId="0" xfId="5" applyNumberFormat="1" applyFont="1" applyFill="1" applyAlignment="1">
      <alignment horizontal="centerContinuous"/>
    </xf>
    <xf numFmtId="0" fontId="11" fillId="4" borderId="0" xfId="5" applyNumberFormat="1" applyFont="1" applyFill="1" applyAlignment="1">
      <alignment horizontal="centerContinuous"/>
    </xf>
    <xf numFmtId="0" fontId="15" fillId="0" borderId="0" xfId="5" applyNumberFormat="1" applyFont="1"/>
    <xf numFmtId="0" fontId="2" fillId="0" borderId="0" xfId="5" applyNumberFormat="1" applyFont="1"/>
    <xf numFmtId="0" fontId="20" fillId="0" borderId="0" xfId="5" applyNumberFormat="1" applyFont="1"/>
    <xf numFmtId="0" fontId="39" fillId="0" borderId="0" xfId="5" applyNumberFormat="1" applyFont="1"/>
    <xf numFmtId="0" fontId="19" fillId="4" borderId="8" xfId="5" applyNumberFormat="1" applyFont="1" applyFill="1" applyBorder="1" applyAlignment="1">
      <alignment horizontal="left"/>
    </xf>
    <xf numFmtId="4" fontId="12" fillId="0" borderId="0" xfId="6" applyNumberFormat="1"/>
    <xf numFmtId="0" fontId="15" fillId="14" borderId="6" xfId="6" applyNumberFormat="1" applyFont="1" applyFill="1" applyBorder="1"/>
    <xf numFmtId="0" fontId="21" fillId="9" borderId="3" xfId="6" applyNumberFormat="1" applyFont="1" applyFill="1" applyBorder="1" applyAlignment="1">
      <alignment horizontal="center"/>
    </xf>
    <xf numFmtId="0" fontId="12" fillId="0" borderId="0" xfId="0" quotePrefix="1" applyFont="1"/>
    <xf numFmtId="0" fontId="12" fillId="17" borderId="0" xfId="0" applyFont="1" applyFill="1"/>
    <xf numFmtId="4" fontId="21" fillId="9" borderId="3" xfId="6" applyNumberFormat="1" applyFont="1" applyFill="1" applyBorder="1"/>
    <xf numFmtId="4" fontId="21" fillId="0" borderId="0" xfId="5" applyNumberFormat="1" applyFont="1"/>
    <xf numFmtId="4" fontId="21" fillId="10" borderId="4" xfId="5" applyNumberFormat="1" applyFont="1" applyFill="1" applyBorder="1"/>
    <xf numFmtId="4" fontId="21" fillId="9" borderId="5" xfId="5" applyNumberFormat="1" applyFont="1" applyFill="1" applyBorder="1"/>
    <xf numFmtId="4" fontId="4" fillId="3" borderId="0" xfId="5" applyNumberFormat="1" applyFont="1" applyFill="1"/>
    <xf numFmtId="4" fontId="41" fillId="0" borderId="0" xfId="5" applyNumberFormat="1" applyFont="1"/>
    <xf numFmtId="0" fontId="12" fillId="3" borderId="0" xfId="6" applyNumberFormat="1" applyFill="1"/>
    <xf numFmtId="0" fontId="0" fillId="0" borderId="0" xfId="6" applyNumberFormat="1" applyFont="1" applyAlignment="1">
      <alignment horizontal="center"/>
    </xf>
    <xf numFmtId="0" fontId="12" fillId="3" borderId="0" xfId="6" applyNumberFormat="1" applyFill="1" applyAlignment="1">
      <alignment horizontal="center"/>
    </xf>
    <xf numFmtId="4" fontId="12" fillId="3" borderId="0" xfId="6" applyNumberFormat="1" applyFill="1"/>
    <xf numFmtId="49" fontId="12" fillId="0" borderId="0" xfId="0" applyNumberFormat="1" applyFont="1"/>
    <xf numFmtId="0" fontId="12" fillId="0" borderId="0" xfId="0" quotePrefix="1" applyFont="1" applyAlignment="1">
      <alignment horizontal="center"/>
    </xf>
    <xf numFmtId="49" fontId="12" fillId="0" borderId="0" xfId="499" applyNumberFormat="1" applyFont="1" applyAlignment="1">
      <alignment horizontal="center"/>
    </xf>
    <xf numFmtId="49" fontId="12" fillId="0" borderId="0" xfId="2" applyNumberFormat="1" applyAlignment="1">
      <alignment horizontal="center"/>
    </xf>
    <xf numFmtId="2" fontId="12" fillId="0" borderId="0" xfId="0" applyNumberFormat="1" applyFont="1"/>
    <xf numFmtId="4" fontId="17" fillId="0" borderId="0" xfId="1"/>
    <xf numFmtId="4" fontId="12" fillId="0" borderId="0" xfId="1" applyFont="1"/>
  </cellXfs>
  <cellStyles count="597">
    <cellStyle name="Comma" xfId="1" builtinId="3"/>
    <cellStyle name="Comma 10" xfId="2" xr:uid="{00000000-0005-0000-0000-000001000000}"/>
    <cellStyle name="Comma 46" xfId="3" xr:uid="{00000000-0005-0000-0000-000002000000}"/>
    <cellStyle name="Comma_Price List" xfId="4" xr:uid="{00000000-0005-0000-0000-000003000000}"/>
    <cellStyle name="Comma0" xfId="5" xr:uid="{00000000-0005-0000-0000-000004000000}"/>
    <cellStyle name="Comma0 10" xfId="6" xr:uid="{00000000-0005-0000-0000-000005000000}"/>
    <cellStyle name="Comma0 11" xfId="7" xr:uid="{00000000-0005-0000-0000-000006000000}"/>
    <cellStyle name="Comma0 12" xfId="8" xr:uid="{00000000-0005-0000-0000-000007000000}"/>
    <cellStyle name="Comma0 13" xfId="9" xr:uid="{00000000-0005-0000-0000-000008000000}"/>
    <cellStyle name="Comma0 14" xfId="10" xr:uid="{00000000-0005-0000-0000-000009000000}"/>
    <cellStyle name="Comma0 15" xfId="11" xr:uid="{00000000-0005-0000-0000-00000A000000}"/>
    <cellStyle name="Comma0 16" xfId="12" xr:uid="{00000000-0005-0000-0000-00000B000000}"/>
    <cellStyle name="Comma0 17" xfId="13" xr:uid="{00000000-0005-0000-0000-00000C000000}"/>
    <cellStyle name="Comma0 18" xfId="14" xr:uid="{00000000-0005-0000-0000-00000D000000}"/>
    <cellStyle name="Comma0 19" xfId="15" xr:uid="{00000000-0005-0000-0000-00000E000000}"/>
    <cellStyle name="Comma0 2" xfId="16" xr:uid="{00000000-0005-0000-0000-00000F000000}"/>
    <cellStyle name="Comma0 20" xfId="17" xr:uid="{00000000-0005-0000-0000-000010000000}"/>
    <cellStyle name="Comma0 21" xfId="18" xr:uid="{00000000-0005-0000-0000-000011000000}"/>
    <cellStyle name="Comma0 22" xfId="19" xr:uid="{00000000-0005-0000-0000-000012000000}"/>
    <cellStyle name="Comma0 23" xfId="20" xr:uid="{00000000-0005-0000-0000-000013000000}"/>
    <cellStyle name="Comma0 24" xfId="21" xr:uid="{00000000-0005-0000-0000-000014000000}"/>
    <cellStyle name="Comma0 25" xfId="22" xr:uid="{00000000-0005-0000-0000-000015000000}"/>
    <cellStyle name="Comma0 26" xfId="23" xr:uid="{00000000-0005-0000-0000-000016000000}"/>
    <cellStyle name="Comma0 27" xfId="24" xr:uid="{00000000-0005-0000-0000-000017000000}"/>
    <cellStyle name="Comma0 28" xfId="25" xr:uid="{00000000-0005-0000-0000-000018000000}"/>
    <cellStyle name="Comma0 29" xfId="26" xr:uid="{00000000-0005-0000-0000-000019000000}"/>
    <cellStyle name="Comma0 3" xfId="27" xr:uid="{00000000-0005-0000-0000-00001A000000}"/>
    <cellStyle name="Comma0 30" xfId="28" xr:uid="{00000000-0005-0000-0000-00001B000000}"/>
    <cellStyle name="Comma0 31" xfId="29" xr:uid="{00000000-0005-0000-0000-00001C000000}"/>
    <cellStyle name="Comma0 32" xfId="30" xr:uid="{00000000-0005-0000-0000-00001D000000}"/>
    <cellStyle name="Comma0 33" xfId="31" xr:uid="{00000000-0005-0000-0000-00001E000000}"/>
    <cellStyle name="Comma0 34" xfId="32" xr:uid="{00000000-0005-0000-0000-00001F000000}"/>
    <cellStyle name="Comma0 35" xfId="33" xr:uid="{00000000-0005-0000-0000-000020000000}"/>
    <cellStyle name="Comma0 36" xfId="34" xr:uid="{00000000-0005-0000-0000-000021000000}"/>
    <cellStyle name="Comma0 37" xfId="35" xr:uid="{00000000-0005-0000-0000-000022000000}"/>
    <cellStyle name="Comma0 38" xfId="36" xr:uid="{00000000-0005-0000-0000-000023000000}"/>
    <cellStyle name="Comma0 39" xfId="37" xr:uid="{00000000-0005-0000-0000-000024000000}"/>
    <cellStyle name="Comma0 4" xfId="38" xr:uid="{00000000-0005-0000-0000-000025000000}"/>
    <cellStyle name="Comma0 40" xfId="39" xr:uid="{00000000-0005-0000-0000-000026000000}"/>
    <cellStyle name="Comma0 41" xfId="40" xr:uid="{00000000-0005-0000-0000-000027000000}"/>
    <cellStyle name="Comma0 42" xfId="41" xr:uid="{00000000-0005-0000-0000-000028000000}"/>
    <cellStyle name="Comma0 43" xfId="42" xr:uid="{00000000-0005-0000-0000-000029000000}"/>
    <cellStyle name="Comma0 44" xfId="43" xr:uid="{00000000-0005-0000-0000-00002A000000}"/>
    <cellStyle name="Comma0 45" xfId="44" xr:uid="{00000000-0005-0000-0000-00002B000000}"/>
    <cellStyle name="Comma0 46" xfId="45" xr:uid="{00000000-0005-0000-0000-00002C000000}"/>
    <cellStyle name="Comma0 47" xfId="46" xr:uid="{00000000-0005-0000-0000-00002D000000}"/>
    <cellStyle name="Comma0 48" xfId="47" xr:uid="{00000000-0005-0000-0000-00002E000000}"/>
    <cellStyle name="Comma0 49" xfId="48" xr:uid="{00000000-0005-0000-0000-00002F000000}"/>
    <cellStyle name="Comma0 5" xfId="49" xr:uid="{00000000-0005-0000-0000-000030000000}"/>
    <cellStyle name="Comma0 50" xfId="50" xr:uid="{00000000-0005-0000-0000-000031000000}"/>
    <cellStyle name="Comma0 51" xfId="51" xr:uid="{00000000-0005-0000-0000-000032000000}"/>
    <cellStyle name="Comma0 52" xfId="52" xr:uid="{00000000-0005-0000-0000-000033000000}"/>
    <cellStyle name="Comma0 53" xfId="53" xr:uid="{00000000-0005-0000-0000-000034000000}"/>
    <cellStyle name="Comma0 54" xfId="54" xr:uid="{00000000-0005-0000-0000-000035000000}"/>
    <cellStyle name="Comma0 55" xfId="55" xr:uid="{00000000-0005-0000-0000-000036000000}"/>
    <cellStyle name="Comma0 56" xfId="56" xr:uid="{00000000-0005-0000-0000-000037000000}"/>
    <cellStyle name="Comma0 57" xfId="57" xr:uid="{00000000-0005-0000-0000-000038000000}"/>
    <cellStyle name="Comma0 58" xfId="58" xr:uid="{00000000-0005-0000-0000-000039000000}"/>
    <cellStyle name="Comma0 59" xfId="59" xr:uid="{00000000-0005-0000-0000-00003A000000}"/>
    <cellStyle name="Comma0 6" xfId="60" xr:uid="{00000000-0005-0000-0000-00003B000000}"/>
    <cellStyle name="Comma0 60" xfId="61" xr:uid="{00000000-0005-0000-0000-00003C000000}"/>
    <cellStyle name="Comma0 61" xfId="62" xr:uid="{00000000-0005-0000-0000-00003D000000}"/>
    <cellStyle name="Comma0 62" xfId="63" xr:uid="{00000000-0005-0000-0000-00003E000000}"/>
    <cellStyle name="Comma0 63" xfId="64" xr:uid="{00000000-0005-0000-0000-00003F000000}"/>
    <cellStyle name="Comma0 64" xfId="65" xr:uid="{00000000-0005-0000-0000-000040000000}"/>
    <cellStyle name="Comma0 65" xfId="66" xr:uid="{00000000-0005-0000-0000-000041000000}"/>
    <cellStyle name="Comma0 66" xfId="67" xr:uid="{00000000-0005-0000-0000-000042000000}"/>
    <cellStyle name="Comma0 67" xfId="68" xr:uid="{00000000-0005-0000-0000-000043000000}"/>
    <cellStyle name="Comma0 68" xfId="69" xr:uid="{00000000-0005-0000-0000-000044000000}"/>
    <cellStyle name="Comma0 69" xfId="70" xr:uid="{00000000-0005-0000-0000-000045000000}"/>
    <cellStyle name="Comma0 7" xfId="71" xr:uid="{00000000-0005-0000-0000-000046000000}"/>
    <cellStyle name="Comma0 8" xfId="72" xr:uid="{00000000-0005-0000-0000-000047000000}"/>
    <cellStyle name="Comma0 9" xfId="73" xr:uid="{00000000-0005-0000-0000-000048000000}"/>
    <cellStyle name="Comma0_Imported" xfId="74" xr:uid="{00000000-0005-0000-0000-000049000000}"/>
    <cellStyle name="Comma0_Price List" xfId="75" xr:uid="{00000000-0005-0000-0000-00004A000000}"/>
    <cellStyle name="Currency0" xfId="76" xr:uid="{00000000-0005-0000-0000-00004B000000}"/>
    <cellStyle name="Currency0 10" xfId="77" xr:uid="{00000000-0005-0000-0000-00004C000000}"/>
    <cellStyle name="Currency0 11" xfId="78" xr:uid="{00000000-0005-0000-0000-00004D000000}"/>
    <cellStyle name="Currency0 12" xfId="79" xr:uid="{00000000-0005-0000-0000-00004E000000}"/>
    <cellStyle name="Currency0 13" xfId="80" xr:uid="{00000000-0005-0000-0000-00004F000000}"/>
    <cellStyle name="Currency0 14" xfId="81" xr:uid="{00000000-0005-0000-0000-000050000000}"/>
    <cellStyle name="Currency0 15" xfId="82" xr:uid="{00000000-0005-0000-0000-000051000000}"/>
    <cellStyle name="Currency0 16" xfId="83" xr:uid="{00000000-0005-0000-0000-000052000000}"/>
    <cellStyle name="Currency0 17" xfId="84" xr:uid="{00000000-0005-0000-0000-000053000000}"/>
    <cellStyle name="Currency0 18" xfId="85" xr:uid="{00000000-0005-0000-0000-000054000000}"/>
    <cellStyle name="Currency0 19" xfId="86" xr:uid="{00000000-0005-0000-0000-000055000000}"/>
    <cellStyle name="Currency0 2" xfId="87" xr:uid="{00000000-0005-0000-0000-000056000000}"/>
    <cellStyle name="Currency0 20" xfId="88" xr:uid="{00000000-0005-0000-0000-000057000000}"/>
    <cellStyle name="Currency0 21" xfId="89" xr:uid="{00000000-0005-0000-0000-000058000000}"/>
    <cellStyle name="Currency0 22" xfId="90" xr:uid="{00000000-0005-0000-0000-000059000000}"/>
    <cellStyle name="Currency0 23" xfId="91" xr:uid="{00000000-0005-0000-0000-00005A000000}"/>
    <cellStyle name="Currency0 24" xfId="92" xr:uid="{00000000-0005-0000-0000-00005B000000}"/>
    <cellStyle name="Currency0 25" xfId="93" xr:uid="{00000000-0005-0000-0000-00005C000000}"/>
    <cellStyle name="Currency0 26" xfId="94" xr:uid="{00000000-0005-0000-0000-00005D000000}"/>
    <cellStyle name="Currency0 27" xfId="95" xr:uid="{00000000-0005-0000-0000-00005E000000}"/>
    <cellStyle name="Currency0 28" xfId="96" xr:uid="{00000000-0005-0000-0000-00005F000000}"/>
    <cellStyle name="Currency0 29" xfId="97" xr:uid="{00000000-0005-0000-0000-000060000000}"/>
    <cellStyle name="Currency0 3" xfId="98" xr:uid="{00000000-0005-0000-0000-000061000000}"/>
    <cellStyle name="Currency0 30" xfId="99" xr:uid="{00000000-0005-0000-0000-000062000000}"/>
    <cellStyle name="Currency0 31" xfId="100" xr:uid="{00000000-0005-0000-0000-000063000000}"/>
    <cellStyle name="Currency0 32" xfId="101" xr:uid="{00000000-0005-0000-0000-000064000000}"/>
    <cellStyle name="Currency0 33" xfId="102" xr:uid="{00000000-0005-0000-0000-000065000000}"/>
    <cellStyle name="Currency0 34" xfId="103" xr:uid="{00000000-0005-0000-0000-000066000000}"/>
    <cellStyle name="Currency0 35" xfId="104" xr:uid="{00000000-0005-0000-0000-000067000000}"/>
    <cellStyle name="Currency0 36" xfId="105" xr:uid="{00000000-0005-0000-0000-000068000000}"/>
    <cellStyle name="Currency0 37" xfId="106" xr:uid="{00000000-0005-0000-0000-000069000000}"/>
    <cellStyle name="Currency0 38" xfId="107" xr:uid="{00000000-0005-0000-0000-00006A000000}"/>
    <cellStyle name="Currency0 39" xfId="108" xr:uid="{00000000-0005-0000-0000-00006B000000}"/>
    <cellStyle name="Currency0 4" xfId="109" xr:uid="{00000000-0005-0000-0000-00006C000000}"/>
    <cellStyle name="Currency0 40" xfId="110" xr:uid="{00000000-0005-0000-0000-00006D000000}"/>
    <cellStyle name="Currency0 41" xfId="111" xr:uid="{00000000-0005-0000-0000-00006E000000}"/>
    <cellStyle name="Currency0 42" xfId="112" xr:uid="{00000000-0005-0000-0000-00006F000000}"/>
    <cellStyle name="Currency0 43" xfId="113" xr:uid="{00000000-0005-0000-0000-000070000000}"/>
    <cellStyle name="Currency0 44" xfId="114" xr:uid="{00000000-0005-0000-0000-000071000000}"/>
    <cellStyle name="Currency0 45" xfId="115" xr:uid="{00000000-0005-0000-0000-000072000000}"/>
    <cellStyle name="Currency0 46" xfId="116" xr:uid="{00000000-0005-0000-0000-000073000000}"/>
    <cellStyle name="Currency0 47" xfId="117" xr:uid="{00000000-0005-0000-0000-000074000000}"/>
    <cellStyle name="Currency0 48" xfId="118" xr:uid="{00000000-0005-0000-0000-000075000000}"/>
    <cellStyle name="Currency0 49" xfId="119" xr:uid="{00000000-0005-0000-0000-000076000000}"/>
    <cellStyle name="Currency0 5" xfId="120" xr:uid="{00000000-0005-0000-0000-000077000000}"/>
    <cellStyle name="Currency0 50" xfId="121" xr:uid="{00000000-0005-0000-0000-000078000000}"/>
    <cellStyle name="Currency0 51" xfId="122" xr:uid="{00000000-0005-0000-0000-000079000000}"/>
    <cellStyle name="Currency0 52" xfId="123" xr:uid="{00000000-0005-0000-0000-00007A000000}"/>
    <cellStyle name="Currency0 53" xfId="124" xr:uid="{00000000-0005-0000-0000-00007B000000}"/>
    <cellStyle name="Currency0 54" xfId="125" xr:uid="{00000000-0005-0000-0000-00007C000000}"/>
    <cellStyle name="Currency0 55" xfId="126" xr:uid="{00000000-0005-0000-0000-00007D000000}"/>
    <cellStyle name="Currency0 56" xfId="127" xr:uid="{00000000-0005-0000-0000-00007E000000}"/>
    <cellStyle name="Currency0 57" xfId="128" xr:uid="{00000000-0005-0000-0000-00007F000000}"/>
    <cellStyle name="Currency0 58" xfId="129" xr:uid="{00000000-0005-0000-0000-000080000000}"/>
    <cellStyle name="Currency0 59" xfId="130" xr:uid="{00000000-0005-0000-0000-000081000000}"/>
    <cellStyle name="Currency0 6" xfId="131" xr:uid="{00000000-0005-0000-0000-000082000000}"/>
    <cellStyle name="Currency0 60" xfId="132" xr:uid="{00000000-0005-0000-0000-000083000000}"/>
    <cellStyle name="Currency0 61" xfId="133" xr:uid="{00000000-0005-0000-0000-000084000000}"/>
    <cellStyle name="Currency0 62" xfId="134" xr:uid="{00000000-0005-0000-0000-000085000000}"/>
    <cellStyle name="Currency0 63" xfId="135" xr:uid="{00000000-0005-0000-0000-000086000000}"/>
    <cellStyle name="Currency0 64" xfId="136" xr:uid="{00000000-0005-0000-0000-000087000000}"/>
    <cellStyle name="Currency0 65" xfId="137" xr:uid="{00000000-0005-0000-0000-000088000000}"/>
    <cellStyle name="Currency0 66" xfId="138" xr:uid="{00000000-0005-0000-0000-000089000000}"/>
    <cellStyle name="Currency0 67" xfId="139" xr:uid="{00000000-0005-0000-0000-00008A000000}"/>
    <cellStyle name="Currency0 68" xfId="140" xr:uid="{00000000-0005-0000-0000-00008B000000}"/>
    <cellStyle name="Currency0 69" xfId="141" xr:uid="{00000000-0005-0000-0000-00008C000000}"/>
    <cellStyle name="Currency0 7" xfId="142" xr:uid="{00000000-0005-0000-0000-00008D000000}"/>
    <cellStyle name="Currency0 8" xfId="143" xr:uid="{00000000-0005-0000-0000-00008E000000}"/>
    <cellStyle name="Currency0 9" xfId="144" xr:uid="{00000000-0005-0000-0000-00008F000000}"/>
    <cellStyle name="Date" xfId="145" xr:uid="{00000000-0005-0000-0000-000090000000}"/>
    <cellStyle name="Date 10" xfId="146" xr:uid="{00000000-0005-0000-0000-000091000000}"/>
    <cellStyle name="Date 11" xfId="147" xr:uid="{00000000-0005-0000-0000-000092000000}"/>
    <cellStyle name="Date 12" xfId="148" xr:uid="{00000000-0005-0000-0000-000093000000}"/>
    <cellStyle name="Date 13" xfId="149" xr:uid="{00000000-0005-0000-0000-000094000000}"/>
    <cellStyle name="Date 14" xfId="150" xr:uid="{00000000-0005-0000-0000-000095000000}"/>
    <cellStyle name="Date 15" xfId="151" xr:uid="{00000000-0005-0000-0000-000096000000}"/>
    <cellStyle name="Date 16" xfId="152" xr:uid="{00000000-0005-0000-0000-000097000000}"/>
    <cellStyle name="Date 17" xfId="153" xr:uid="{00000000-0005-0000-0000-000098000000}"/>
    <cellStyle name="Date 18" xfId="154" xr:uid="{00000000-0005-0000-0000-000099000000}"/>
    <cellStyle name="Date 19" xfId="155" xr:uid="{00000000-0005-0000-0000-00009A000000}"/>
    <cellStyle name="Date 2" xfId="156" xr:uid="{00000000-0005-0000-0000-00009B000000}"/>
    <cellStyle name="Date 20" xfId="157" xr:uid="{00000000-0005-0000-0000-00009C000000}"/>
    <cellStyle name="Date 21" xfId="158" xr:uid="{00000000-0005-0000-0000-00009D000000}"/>
    <cellStyle name="Date 22" xfId="159" xr:uid="{00000000-0005-0000-0000-00009E000000}"/>
    <cellStyle name="Date 23" xfId="160" xr:uid="{00000000-0005-0000-0000-00009F000000}"/>
    <cellStyle name="Date 24" xfId="161" xr:uid="{00000000-0005-0000-0000-0000A0000000}"/>
    <cellStyle name="Date 25" xfId="162" xr:uid="{00000000-0005-0000-0000-0000A1000000}"/>
    <cellStyle name="Date 26" xfId="163" xr:uid="{00000000-0005-0000-0000-0000A2000000}"/>
    <cellStyle name="Date 27" xfId="164" xr:uid="{00000000-0005-0000-0000-0000A3000000}"/>
    <cellStyle name="Date 28" xfId="165" xr:uid="{00000000-0005-0000-0000-0000A4000000}"/>
    <cellStyle name="Date 29" xfId="166" xr:uid="{00000000-0005-0000-0000-0000A5000000}"/>
    <cellStyle name="Date 3" xfId="167" xr:uid="{00000000-0005-0000-0000-0000A6000000}"/>
    <cellStyle name="Date 30" xfId="168" xr:uid="{00000000-0005-0000-0000-0000A7000000}"/>
    <cellStyle name="Date 31" xfId="169" xr:uid="{00000000-0005-0000-0000-0000A8000000}"/>
    <cellStyle name="Date 32" xfId="170" xr:uid="{00000000-0005-0000-0000-0000A9000000}"/>
    <cellStyle name="Date 33" xfId="171" xr:uid="{00000000-0005-0000-0000-0000AA000000}"/>
    <cellStyle name="Date 34" xfId="172" xr:uid="{00000000-0005-0000-0000-0000AB000000}"/>
    <cellStyle name="Date 35" xfId="173" xr:uid="{00000000-0005-0000-0000-0000AC000000}"/>
    <cellStyle name="Date 36" xfId="174" xr:uid="{00000000-0005-0000-0000-0000AD000000}"/>
    <cellStyle name="Date 37" xfId="175" xr:uid="{00000000-0005-0000-0000-0000AE000000}"/>
    <cellStyle name="Date 38" xfId="176" xr:uid="{00000000-0005-0000-0000-0000AF000000}"/>
    <cellStyle name="Date 39" xfId="177" xr:uid="{00000000-0005-0000-0000-0000B0000000}"/>
    <cellStyle name="Date 4" xfId="178" xr:uid="{00000000-0005-0000-0000-0000B1000000}"/>
    <cellStyle name="Date 40" xfId="179" xr:uid="{00000000-0005-0000-0000-0000B2000000}"/>
    <cellStyle name="Date 41" xfId="180" xr:uid="{00000000-0005-0000-0000-0000B3000000}"/>
    <cellStyle name="Date 42" xfId="181" xr:uid="{00000000-0005-0000-0000-0000B4000000}"/>
    <cellStyle name="Date 43" xfId="182" xr:uid="{00000000-0005-0000-0000-0000B5000000}"/>
    <cellStyle name="Date 44" xfId="183" xr:uid="{00000000-0005-0000-0000-0000B6000000}"/>
    <cellStyle name="Date 45" xfId="184" xr:uid="{00000000-0005-0000-0000-0000B7000000}"/>
    <cellStyle name="Date 46" xfId="185" xr:uid="{00000000-0005-0000-0000-0000B8000000}"/>
    <cellStyle name="Date 47" xfId="186" xr:uid="{00000000-0005-0000-0000-0000B9000000}"/>
    <cellStyle name="Date 48" xfId="187" xr:uid="{00000000-0005-0000-0000-0000BA000000}"/>
    <cellStyle name="Date 49" xfId="188" xr:uid="{00000000-0005-0000-0000-0000BB000000}"/>
    <cellStyle name="Date 5" xfId="189" xr:uid="{00000000-0005-0000-0000-0000BC000000}"/>
    <cellStyle name="Date 50" xfId="190" xr:uid="{00000000-0005-0000-0000-0000BD000000}"/>
    <cellStyle name="Date 51" xfId="191" xr:uid="{00000000-0005-0000-0000-0000BE000000}"/>
    <cellStyle name="Date 52" xfId="192" xr:uid="{00000000-0005-0000-0000-0000BF000000}"/>
    <cellStyle name="Date 53" xfId="193" xr:uid="{00000000-0005-0000-0000-0000C0000000}"/>
    <cellStyle name="Date 54" xfId="194" xr:uid="{00000000-0005-0000-0000-0000C1000000}"/>
    <cellStyle name="Date 55" xfId="195" xr:uid="{00000000-0005-0000-0000-0000C2000000}"/>
    <cellStyle name="Date 56" xfId="196" xr:uid="{00000000-0005-0000-0000-0000C3000000}"/>
    <cellStyle name="Date 57" xfId="197" xr:uid="{00000000-0005-0000-0000-0000C4000000}"/>
    <cellStyle name="Date 58" xfId="198" xr:uid="{00000000-0005-0000-0000-0000C5000000}"/>
    <cellStyle name="Date 59" xfId="199" xr:uid="{00000000-0005-0000-0000-0000C6000000}"/>
    <cellStyle name="Date 6" xfId="200" xr:uid="{00000000-0005-0000-0000-0000C7000000}"/>
    <cellStyle name="Date 60" xfId="201" xr:uid="{00000000-0005-0000-0000-0000C8000000}"/>
    <cellStyle name="Date 61" xfId="202" xr:uid="{00000000-0005-0000-0000-0000C9000000}"/>
    <cellStyle name="Date 62" xfId="203" xr:uid="{00000000-0005-0000-0000-0000CA000000}"/>
    <cellStyle name="Date 63" xfId="204" xr:uid="{00000000-0005-0000-0000-0000CB000000}"/>
    <cellStyle name="Date 64" xfId="205" xr:uid="{00000000-0005-0000-0000-0000CC000000}"/>
    <cellStyle name="Date 65" xfId="206" xr:uid="{00000000-0005-0000-0000-0000CD000000}"/>
    <cellStyle name="Date 66" xfId="207" xr:uid="{00000000-0005-0000-0000-0000CE000000}"/>
    <cellStyle name="Date 67" xfId="208" xr:uid="{00000000-0005-0000-0000-0000CF000000}"/>
    <cellStyle name="Date 68" xfId="209" xr:uid="{00000000-0005-0000-0000-0000D0000000}"/>
    <cellStyle name="Date 69" xfId="210" xr:uid="{00000000-0005-0000-0000-0000D1000000}"/>
    <cellStyle name="Date 7" xfId="211" xr:uid="{00000000-0005-0000-0000-0000D2000000}"/>
    <cellStyle name="Date 8" xfId="212" xr:uid="{00000000-0005-0000-0000-0000D3000000}"/>
    <cellStyle name="Date 9" xfId="213" xr:uid="{00000000-0005-0000-0000-0000D4000000}"/>
    <cellStyle name="Fixed" xfId="214" xr:uid="{00000000-0005-0000-0000-0000D5000000}"/>
    <cellStyle name="Fixed 10" xfId="215" xr:uid="{00000000-0005-0000-0000-0000D6000000}"/>
    <cellStyle name="Fixed 11" xfId="216" xr:uid="{00000000-0005-0000-0000-0000D7000000}"/>
    <cellStyle name="Fixed 12" xfId="217" xr:uid="{00000000-0005-0000-0000-0000D8000000}"/>
    <cellStyle name="Fixed 13" xfId="218" xr:uid="{00000000-0005-0000-0000-0000D9000000}"/>
    <cellStyle name="Fixed 14" xfId="219" xr:uid="{00000000-0005-0000-0000-0000DA000000}"/>
    <cellStyle name="Fixed 15" xfId="220" xr:uid="{00000000-0005-0000-0000-0000DB000000}"/>
    <cellStyle name="Fixed 16" xfId="221" xr:uid="{00000000-0005-0000-0000-0000DC000000}"/>
    <cellStyle name="Fixed 17" xfId="222" xr:uid="{00000000-0005-0000-0000-0000DD000000}"/>
    <cellStyle name="Fixed 18" xfId="223" xr:uid="{00000000-0005-0000-0000-0000DE000000}"/>
    <cellStyle name="Fixed 19" xfId="224" xr:uid="{00000000-0005-0000-0000-0000DF000000}"/>
    <cellStyle name="Fixed 2" xfId="225" xr:uid="{00000000-0005-0000-0000-0000E0000000}"/>
    <cellStyle name="Fixed 20" xfId="226" xr:uid="{00000000-0005-0000-0000-0000E1000000}"/>
    <cellStyle name="Fixed 21" xfId="227" xr:uid="{00000000-0005-0000-0000-0000E2000000}"/>
    <cellStyle name="Fixed 22" xfId="228" xr:uid="{00000000-0005-0000-0000-0000E3000000}"/>
    <cellStyle name="Fixed 23" xfId="229" xr:uid="{00000000-0005-0000-0000-0000E4000000}"/>
    <cellStyle name="Fixed 24" xfId="230" xr:uid="{00000000-0005-0000-0000-0000E5000000}"/>
    <cellStyle name="Fixed 25" xfId="231" xr:uid="{00000000-0005-0000-0000-0000E6000000}"/>
    <cellStyle name="Fixed 26" xfId="232" xr:uid="{00000000-0005-0000-0000-0000E7000000}"/>
    <cellStyle name="Fixed 27" xfId="233" xr:uid="{00000000-0005-0000-0000-0000E8000000}"/>
    <cellStyle name="Fixed 28" xfId="234" xr:uid="{00000000-0005-0000-0000-0000E9000000}"/>
    <cellStyle name="Fixed 29" xfId="235" xr:uid="{00000000-0005-0000-0000-0000EA000000}"/>
    <cellStyle name="Fixed 3" xfId="236" xr:uid="{00000000-0005-0000-0000-0000EB000000}"/>
    <cellStyle name="Fixed 30" xfId="237" xr:uid="{00000000-0005-0000-0000-0000EC000000}"/>
    <cellStyle name="Fixed 31" xfId="238" xr:uid="{00000000-0005-0000-0000-0000ED000000}"/>
    <cellStyle name="Fixed 32" xfId="239" xr:uid="{00000000-0005-0000-0000-0000EE000000}"/>
    <cellStyle name="Fixed 33" xfId="240" xr:uid="{00000000-0005-0000-0000-0000EF000000}"/>
    <cellStyle name="Fixed 34" xfId="241" xr:uid="{00000000-0005-0000-0000-0000F0000000}"/>
    <cellStyle name="Fixed 35" xfId="242" xr:uid="{00000000-0005-0000-0000-0000F1000000}"/>
    <cellStyle name="Fixed 36" xfId="243" xr:uid="{00000000-0005-0000-0000-0000F2000000}"/>
    <cellStyle name="Fixed 37" xfId="244" xr:uid="{00000000-0005-0000-0000-0000F3000000}"/>
    <cellStyle name="Fixed 38" xfId="245" xr:uid="{00000000-0005-0000-0000-0000F4000000}"/>
    <cellStyle name="Fixed 39" xfId="246" xr:uid="{00000000-0005-0000-0000-0000F5000000}"/>
    <cellStyle name="Fixed 4" xfId="247" xr:uid="{00000000-0005-0000-0000-0000F6000000}"/>
    <cellStyle name="Fixed 40" xfId="248" xr:uid="{00000000-0005-0000-0000-0000F7000000}"/>
    <cellStyle name="Fixed 41" xfId="249" xr:uid="{00000000-0005-0000-0000-0000F8000000}"/>
    <cellStyle name="Fixed 42" xfId="250" xr:uid="{00000000-0005-0000-0000-0000F9000000}"/>
    <cellStyle name="Fixed 43" xfId="251" xr:uid="{00000000-0005-0000-0000-0000FA000000}"/>
    <cellStyle name="Fixed 44" xfId="252" xr:uid="{00000000-0005-0000-0000-0000FB000000}"/>
    <cellStyle name="Fixed 45" xfId="253" xr:uid="{00000000-0005-0000-0000-0000FC000000}"/>
    <cellStyle name="Fixed 46" xfId="254" xr:uid="{00000000-0005-0000-0000-0000FD000000}"/>
    <cellStyle name="Fixed 47" xfId="255" xr:uid="{00000000-0005-0000-0000-0000FE000000}"/>
    <cellStyle name="Fixed 48" xfId="256" xr:uid="{00000000-0005-0000-0000-0000FF000000}"/>
    <cellStyle name="Fixed 49" xfId="257" xr:uid="{00000000-0005-0000-0000-000000010000}"/>
    <cellStyle name="Fixed 5" xfId="258" xr:uid="{00000000-0005-0000-0000-000001010000}"/>
    <cellStyle name="Fixed 50" xfId="259" xr:uid="{00000000-0005-0000-0000-000002010000}"/>
    <cellStyle name="Fixed 51" xfId="260" xr:uid="{00000000-0005-0000-0000-000003010000}"/>
    <cellStyle name="Fixed 52" xfId="261" xr:uid="{00000000-0005-0000-0000-000004010000}"/>
    <cellStyle name="Fixed 53" xfId="262" xr:uid="{00000000-0005-0000-0000-000005010000}"/>
    <cellStyle name="Fixed 54" xfId="263" xr:uid="{00000000-0005-0000-0000-000006010000}"/>
    <cellStyle name="Fixed 55" xfId="264" xr:uid="{00000000-0005-0000-0000-000007010000}"/>
    <cellStyle name="Fixed 56" xfId="265" xr:uid="{00000000-0005-0000-0000-000008010000}"/>
    <cellStyle name="Fixed 57" xfId="266" xr:uid="{00000000-0005-0000-0000-000009010000}"/>
    <cellStyle name="Fixed 58" xfId="267" xr:uid="{00000000-0005-0000-0000-00000A010000}"/>
    <cellStyle name="Fixed 59" xfId="268" xr:uid="{00000000-0005-0000-0000-00000B010000}"/>
    <cellStyle name="Fixed 6" xfId="269" xr:uid="{00000000-0005-0000-0000-00000C010000}"/>
    <cellStyle name="Fixed 60" xfId="270" xr:uid="{00000000-0005-0000-0000-00000D010000}"/>
    <cellStyle name="Fixed 61" xfId="271" xr:uid="{00000000-0005-0000-0000-00000E010000}"/>
    <cellStyle name="Fixed 62" xfId="272" xr:uid="{00000000-0005-0000-0000-00000F010000}"/>
    <cellStyle name="Fixed 63" xfId="273" xr:uid="{00000000-0005-0000-0000-000010010000}"/>
    <cellStyle name="Fixed 64" xfId="274" xr:uid="{00000000-0005-0000-0000-000011010000}"/>
    <cellStyle name="Fixed 65" xfId="275" xr:uid="{00000000-0005-0000-0000-000012010000}"/>
    <cellStyle name="Fixed 66" xfId="276" xr:uid="{00000000-0005-0000-0000-000013010000}"/>
    <cellStyle name="Fixed 67" xfId="277" xr:uid="{00000000-0005-0000-0000-000014010000}"/>
    <cellStyle name="Fixed 68" xfId="278" xr:uid="{00000000-0005-0000-0000-000015010000}"/>
    <cellStyle name="Fixed 69" xfId="279" xr:uid="{00000000-0005-0000-0000-000016010000}"/>
    <cellStyle name="Fixed 7" xfId="280" xr:uid="{00000000-0005-0000-0000-000017010000}"/>
    <cellStyle name="Fixed 8" xfId="281" xr:uid="{00000000-0005-0000-0000-000018010000}"/>
    <cellStyle name="Fixed 9" xfId="282" xr:uid="{00000000-0005-0000-0000-000019010000}"/>
    <cellStyle name="Heading 1" xfId="283" builtinId="16" customBuiltin="1"/>
    <cellStyle name="Heading 1 10" xfId="284" xr:uid="{00000000-0005-0000-0000-00001B010000}"/>
    <cellStyle name="Heading 1 11" xfId="285" xr:uid="{00000000-0005-0000-0000-00001C010000}"/>
    <cellStyle name="Heading 1 12" xfId="286" xr:uid="{00000000-0005-0000-0000-00001D010000}"/>
    <cellStyle name="Heading 1 13" xfId="287" xr:uid="{00000000-0005-0000-0000-00001E010000}"/>
    <cellStyle name="Heading 1 14" xfId="288" xr:uid="{00000000-0005-0000-0000-00001F010000}"/>
    <cellStyle name="Heading 1 15" xfId="289" xr:uid="{00000000-0005-0000-0000-000020010000}"/>
    <cellStyle name="Heading 1 16" xfId="290" xr:uid="{00000000-0005-0000-0000-000021010000}"/>
    <cellStyle name="Heading 1 17" xfId="291" xr:uid="{00000000-0005-0000-0000-000022010000}"/>
    <cellStyle name="Heading 1 18" xfId="292" xr:uid="{00000000-0005-0000-0000-000023010000}"/>
    <cellStyle name="Heading 1 19" xfId="293" xr:uid="{00000000-0005-0000-0000-000024010000}"/>
    <cellStyle name="Heading 1 2" xfId="294" xr:uid="{00000000-0005-0000-0000-000025010000}"/>
    <cellStyle name="Heading 1 20" xfId="295" xr:uid="{00000000-0005-0000-0000-000026010000}"/>
    <cellStyle name="Heading 1 21" xfId="296" xr:uid="{00000000-0005-0000-0000-000027010000}"/>
    <cellStyle name="Heading 1 22" xfId="297" xr:uid="{00000000-0005-0000-0000-000028010000}"/>
    <cellStyle name="Heading 1 23" xfId="298" xr:uid="{00000000-0005-0000-0000-000029010000}"/>
    <cellStyle name="Heading 1 24" xfId="299" xr:uid="{00000000-0005-0000-0000-00002A010000}"/>
    <cellStyle name="Heading 1 25" xfId="300" xr:uid="{00000000-0005-0000-0000-00002B010000}"/>
    <cellStyle name="Heading 1 26" xfId="301" xr:uid="{00000000-0005-0000-0000-00002C010000}"/>
    <cellStyle name="Heading 1 27" xfId="302" xr:uid="{00000000-0005-0000-0000-00002D010000}"/>
    <cellStyle name="Heading 1 28" xfId="303" xr:uid="{00000000-0005-0000-0000-00002E010000}"/>
    <cellStyle name="Heading 1 29" xfId="304" xr:uid="{00000000-0005-0000-0000-00002F010000}"/>
    <cellStyle name="Heading 1 3" xfId="305" xr:uid="{00000000-0005-0000-0000-000030010000}"/>
    <cellStyle name="Heading 1 30" xfId="306" xr:uid="{00000000-0005-0000-0000-000031010000}"/>
    <cellStyle name="Heading 1 31" xfId="307" xr:uid="{00000000-0005-0000-0000-000032010000}"/>
    <cellStyle name="Heading 1 32" xfId="308" xr:uid="{00000000-0005-0000-0000-000033010000}"/>
    <cellStyle name="Heading 1 33" xfId="309" xr:uid="{00000000-0005-0000-0000-000034010000}"/>
    <cellStyle name="Heading 1 34" xfId="310" xr:uid="{00000000-0005-0000-0000-000035010000}"/>
    <cellStyle name="Heading 1 35" xfId="311" xr:uid="{00000000-0005-0000-0000-000036010000}"/>
    <cellStyle name="Heading 1 36" xfId="312" xr:uid="{00000000-0005-0000-0000-000037010000}"/>
    <cellStyle name="Heading 1 37" xfId="313" xr:uid="{00000000-0005-0000-0000-000038010000}"/>
    <cellStyle name="Heading 1 38" xfId="314" xr:uid="{00000000-0005-0000-0000-000039010000}"/>
    <cellStyle name="Heading 1 39" xfId="315" xr:uid="{00000000-0005-0000-0000-00003A010000}"/>
    <cellStyle name="Heading 1 4" xfId="316" xr:uid="{00000000-0005-0000-0000-00003B010000}"/>
    <cellStyle name="Heading 1 40" xfId="317" xr:uid="{00000000-0005-0000-0000-00003C010000}"/>
    <cellStyle name="Heading 1 41" xfId="318" xr:uid="{00000000-0005-0000-0000-00003D010000}"/>
    <cellStyle name="Heading 1 42" xfId="319" xr:uid="{00000000-0005-0000-0000-00003E010000}"/>
    <cellStyle name="Heading 1 43" xfId="320" xr:uid="{00000000-0005-0000-0000-00003F010000}"/>
    <cellStyle name="Heading 1 44" xfId="321" xr:uid="{00000000-0005-0000-0000-000040010000}"/>
    <cellStyle name="Heading 1 45" xfId="322" xr:uid="{00000000-0005-0000-0000-000041010000}"/>
    <cellStyle name="Heading 1 46" xfId="323" xr:uid="{00000000-0005-0000-0000-000042010000}"/>
    <cellStyle name="Heading 1 47" xfId="324" xr:uid="{00000000-0005-0000-0000-000043010000}"/>
    <cellStyle name="Heading 1 48" xfId="325" xr:uid="{00000000-0005-0000-0000-000044010000}"/>
    <cellStyle name="Heading 1 49" xfId="326" xr:uid="{00000000-0005-0000-0000-000045010000}"/>
    <cellStyle name="Heading 1 5" xfId="327" xr:uid="{00000000-0005-0000-0000-000046010000}"/>
    <cellStyle name="Heading 1 50" xfId="328" xr:uid="{00000000-0005-0000-0000-000047010000}"/>
    <cellStyle name="Heading 1 51" xfId="329" xr:uid="{00000000-0005-0000-0000-000048010000}"/>
    <cellStyle name="Heading 1 52" xfId="330" xr:uid="{00000000-0005-0000-0000-000049010000}"/>
    <cellStyle name="Heading 1 53" xfId="331" xr:uid="{00000000-0005-0000-0000-00004A010000}"/>
    <cellStyle name="Heading 1 54" xfId="332" xr:uid="{00000000-0005-0000-0000-00004B010000}"/>
    <cellStyle name="Heading 1 55" xfId="333" xr:uid="{00000000-0005-0000-0000-00004C010000}"/>
    <cellStyle name="Heading 1 56" xfId="334" xr:uid="{00000000-0005-0000-0000-00004D010000}"/>
    <cellStyle name="Heading 1 57" xfId="335" xr:uid="{00000000-0005-0000-0000-00004E010000}"/>
    <cellStyle name="Heading 1 58" xfId="336" xr:uid="{00000000-0005-0000-0000-00004F010000}"/>
    <cellStyle name="Heading 1 59" xfId="337" xr:uid="{00000000-0005-0000-0000-000050010000}"/>
    <cellStyle name="Heading 1 6" xfId="338" xr:uid="{00000000-0005-0000-0000-000051010000}"/>
    <cellStyle name="Heading 1 60" xfId="339" xr:uid="{00000000-0005-0000-0000-000052010000}"/>
    <cellStyle name="Heading 1 61" xfId="340" xr:uid="{00000000-0005-0000-0000-000053010000}"/>
    <cellStyle name="Heading 1 62" xfId="341" xr:uid="{00000000-0005-0000-0000-000054010000}"/>
    <cellStyle name="Heading 1 63" xfId="342" xr:uid="{00000000-0005-0000-0000-000055010000}"/>
    <cellStyle name="Heading 1 64" xfId="343" xr:uid="{00000000-0005-0000-0000-000056010000}"/>
    <cellStyle name="Heading 1 65" xfId="344" xr:uid="{00000000-0005-0000-0000-000057010000}"/>
    <cellStyle name="Heading 1 66" xfId="345" xr:uid="{00000000-0005-0000-0000-000058010000}"/>
    <cellStyle name="Heading 1 67" xfId="346" xr:uid="{00000000-0005-0000-0000-000059010000}"/>
    <cellStyle name="Heading 1 68" xfId="347" xr:uid="{00000000-0005-0000-0000-00005A010000}"/>
    <cellStyle name="Heading 1 69" xfId="348" xr:uid="{00000000-0005-0000-0000-00005B010000}"/>
    <cellStyle name="Heading 1 7" xfId="349" xr:uid="{00000000-0005-0000-0000-00005C010000}"/>
    <cellStyle name="Heading 1 8" xfId="350" xr:uid="{00000000-0005-0000-0000-00005D010000}"/>
    <cellStyle name="Heading 1 9" xfId="351" xr:uid="{00000000-0005-0000-0000-00005E010000}"/>
    <cellStyle name="Heading 2" xfId="352" builtinId="17" customBuiltin="1"/>
    <cellStyle name="Heading 2 10" xfId="353" xr:uid="{00000000-0005-0000-0000-000060010000}"/>
    <cellStyle name="Heading 2 11" xfId="354" xr:uid="{00000000-0005-0000-0000-000061010000}"/>
    <cellStyle name="Heading 2 12" xfId="355" xr:uid="{00000000-0005-0000-0000-000062010000}"/>
    <cellStyle name="Heading 2 13" xfId="356" xr:uid="{00000000-0005-0000-0000-000063010000}"/>
    <cellStyle name="Heading 2 14" xfId="357" xr:uid="{00000000-0005-0000-0000-000064010000}"/>
    <cellStyle name="Heading 2 15" xfId="358" xr:uid="{00000000-0005-0000-0000-000065010000}"/>
    <cellStyle name="Heading 2 16" xfId="359" xr:uid="{00000000-0005-0000-0000-000066010000}"/>
    <cellStyle name="Heading 2 17" xfId="360" xr:uid="{00000000-0005-0000-0000-000067010000}"/>
    <cellStyle name="Heading 2 18" xfId="361" xr:uid="{00000000-0005-0000-0000-000068010000}"/>
    <cellStyle name="Heading 2 19" xfId="362" xr:uid="{00000000-0005-0000-0000-000069010000}"/>
    <cellStyle name="Heading 2 2" xfId="363" xr:uid="{00000000-0005-0000-0000-00006A010000}"/>
    <cellStyle name="Heading 2 20" xfId="364" xr:uid="{00000000-0005-0000-0000-00006B010000}"/>
    <cellStyle name="Heading 2 21" xfId="365" xr:uid="{00000000-0005-0000-0000-00006C010000}"/>
    <cellStyle name="Heading 2 22" xfId="366" xr:uid="{00000000-0005-0000-0000-00006D010000}"/>
    <cellStyle name="Heading 2 23" xfId="367" xr:uid="{00000000-0005-0000-0000-00006E010000}"/>
    <cellStyle name="Heading 2 24" xfId="368" xr:uid="{00000000-0005-0000-0000-00006F010000}"/>
    <cellStyle name="Heading 2 25" xfId="369" xr:uid="{00000000-0005-0000-0000-000070010000}"/>
    <cellStyle name="Heading 2 26" xfId="370" xr:uid="{00000000-0005-0000-0000-000071010000}"/>
    <cellStyle name="Heading 2 27" xfId="371" xr:uid="{00000000-0005-0000-0000-000072010000}"/>
    <cellStyle name="Heading 2 28" xfId="372" xr:uid="{00000000-0005-0000-0000-000073010000}"/>
    <cellStyle name="Heading 2 29" xfId="373" xr:uid="{00000000-0005-0000-0000-000074010000}"/>
    <cellStyle name="Heading 2 3" xfId="374" xr:uid="{00000000-0005-0000-0000-000075010000}"/>
    <cellStyle name="Heading 2 30" xfId="375" xr:uid="{00000000-0005-0000-0000-000076010000}"/>
    <cellStyle name="Heading 2 31" xfId="376" xr:uid="{00000000-0005-0000-0000-000077010000}"/>
    <cellStyle name="Heading 2 32" xfId="377" xr:uid="{00000000-0005-0000-0000-000078010000}"/>
    <cellStyle name="Heading 2 4" xfId="378" xr:uid="{00000000-0005-0000-0000-000079010000}"/>
    <cellStyle name="Heading 2 5" xfId="379" xr:uid="{00000000-0005-0000-0000-00007A010000}"/>
    <cellStyle name="Heading 2 6" xfId="380" xr:uid="{00000000-0005-0000-0000-00007B010000}"/>
    <cellStyle name="Heading 2 7" xfId="381" xr:uid="{00000000-0005-0000-0000-00007C010000}"/>
    <cellStyle name="Heading 2 8" xfId="382" xr:uid="{00000000-0005-0000-0000-00007D010000}"/>
    <cellStyle name="Heading 2 9" xfId="383" xr:uid="{00000000-0005-0000-0000-00007E010000}"/>
    <cellStyle name="Normal" xfId="0" builtinId="0"/>
    <cellStyle name="Normal 10 2" xfId="384" xr:uid="{00000000-0005-0000-0000-000080010000}"/>
    <cellStyle name="Normal 10 3" xfId="385" xr:uid="{00000000-0005-0000-0000-000081010000}"/>
    <cellStyle name="Normal 10 4" xfId="386" xr:uid="{00000000-0005-0000-0000-000082010000}"/>
    <cellStyle name="Normal 10 5" xfId="387" xr:uid="{00000000-0005-0000-0000-000083010000}"/>
    <cellStyle name="Normal 10 6" xfId="388" xr:uid="{00000000-0005-0000-0000-000084010000}"/>
    <cellStyle name="Normal 10 7" xfId="389" xr:uid="{00000000-0005-0000-0000-000085010000}"/>
    <cellStyle name="Normal 10 8" xfId="390" xr:uid="{00000000-0005-0000-0000-000086010000}"/>
    <cellStyle name="Normal 16" xfId="391" xr:uid="{00000000-0005-0000-0000-000087010000}"/>
    <cellStyle name="Normal 17" xfId="392" xr:uid="{00000000-0005-0000-0000-000088010000}"/>
    <cellStyle name="Normal 18" xfId="393" xr:uid="{00000000-0005-0000-0000-000089010000}"/>
    <cellStyle name="Normal 2" xfId="394" xr:uid="{00000000-0005-0000-0000-00008A010000}"/>
    <cellStyle name="Normal 2 10" xfId="395" xr:uid="{00000000-0005-0000-0000-00008B010000}"/>
    <cellStyle name="Normal 2 11" xfId="396" xr:uid="{00000000-0005-0000-0000-00008C010000}"/>
    <cellStyle name="Normal 2 12" xfId="397" xr:uid="{00000000-0005-0000-0000-00008D010000}"/>
    <cellStyle name="Normal 2 13" xfId="398" xr:uid="{00000000-0005-0000-0000-00008E010000}"/>
    <cellStyle name="Normal 2 14" xfId="399" xr:uid="{00000000-0005-0000-0000-00008F010000}"/>
    <cellStyle name="Normal 2 15" xfId="400" xr:uid="{00000000-0005-0000-0000-000090010000}"/>
    <cellStyle name="Normal 2 16" xfId="401" xr:uid="{00000000-0005-0000-0000-000091010000}"/>
    <cellStyle name="Normal 2 17" xfId="402" xr:uid="{00000000-0005-0000-0000-000092010000}"/>
    <cellStyle name="Normal 2 18" xfId="403" xr:uid="{00000000-0005-0000-0000-000093010000}"/>
    <cellStyle name="Normal 2 19" xfId="404" xr:uid="{00000000-0005-0000-0000-000094010000}"/>
    <cellStyle name="Normal 2 2" xfId="405" xr:uid="{00000000-0005-0000-0000-000095010000}"/>
    <cellStyle name="Normal 2 20" xfId="406" xr:uid="{00000000-0005-0000-0000-000096010000}"/>
    <cellStyle name="Normal 2 21" xfId="407" xr:uid="{00000000-0005-0000-0000-000097010000}"/>
    <cellStyle name="Normal 2 22" xfId="408" xr:uid="{00000000-0005-0000-0000-000098010000}"/>
    <cellStyle name="Normal 2 23" xfId="409" xr:uid="{00000000-0005-0000-0000-000099010000}"/>
    <cellStyle name="Normal 2 24" xfId="410" xr:uid="{00000000-0005-0000-0000-00009A010000}"/>
    <cellStyle name="Normal 2 25" xfId="411" xr:uid="{00000000-0005-0000-0000-00009B010000}"/>
    <cellStyle name="Normal 2 26" xfId="412" xr:uid="{00000000-0005-0000-0000-00009C010000}"/>
    <cellStyle name="Normal 2 27" xfId="413" xr:uid="{00000000-0005-0000-0000-00009D010000}"/>
    <cellStyle name="Normal 2 28" xfId="414" xr:uid="{00000000-0005-0000-0000-00009E010000}"/>
    <cellStyle name="Normal 2 29" xfId="415" xr:uid="{00000000-0005-0000-0000-00009F010000}"/>
    <cellStyle name="Normal 2 3" xfId="416" xr:uid="{00000000-0005-0000-0000-0000A0010000}"/>
    <cellStyle name="Normal 2 30" xfId="417" xr:uid="{00000000-0005-0000-0000-0000A1010000}"/>
    <cellStyle name="Normal 2 31" xfId="418" xr:uid="{00000000-0005-0000-0000-0000A2010000}"/>
    <cellStyle name="Normal 2 32" xfId="419" xr:uid="{00000000-0005-0000-0000-0000A3010000}"/>
    <cellStyle name="Normal 2 33" xfId="420" xr:uid="{00000000-0005-0000-0000-0000A4010000}"/>
    <cellStyle name="Normal 2 34" xfId="421" xr:uid="{00000000-0005-0000-0000-0000A5010000}"/>
    <cellStyle name="Normal 2 35" xfId="422" xr:uid="{00000000-0005-0000-0000-0000A6010000}"/>
    <cellStyle name="Normal 2 36" xfId="423" xr:uid="{00000000-0005-0000-0000-0000A7010000}"/>
    <cellStyle name="Normal 2 37" xfId="424" xr:uid="{00000000-0005-0000-0000-0000A8010000}"/>
    <cellStyle name="Normal 2 38" xfId="425" xr:uid="{00000000-0005-0000-0000-0000A9010000}"/>
    <cellStyle name="Normal 2 39" xfId="426" xr:uid="{00000000-0005-0000-0000-0000AA010000}"/>
    <cellStyle name="Normal 2 4" xfId="427" xr:uid="{00000000-0005-0000-0000-0000AB010000}"/>
    <cellStyle name="Normal 2 40" xfId="428" xr:uid="{00000000-0005-0000-0000-0000AC010000}"/>
    <cellStyle name="Normal 2 41" xfId="429" xr:uid="{00000000-0005-0000-0000-0000AD010000}"/>
    <cellStyle name="Normal 2 42" xfId="430" xr:uid="{00000000-0005-0000-0000-0000AE010000}"/>
    <cellStyle name="Normal 2 43" xfId="431" xr:uid="{00000000-0005-0000-0000-0000AF010000}"/>
    <cellStyle name="Normal 2 44" xfId="432" xr:uid="{00000000-0005-0000-0000-0000B0010000}"/>
    <cellStyle name="Normal 2 45" xfId="433" xr:uid="{00000000-0005-0000-0000-0000B1010000}"/>
    <cellStyle name="Normal 2 46" xfId="434" xr:uid="{00000000-0005-0000-0000-0000B2010000}"/>
    <cellStyle name="Normal 2 47" xfId="435" xr:uid="{00000000-0005-0000-0000-0000B3010000}"/>
    <cellStyle name="Normal 2 48" xfId="436" xr:uid="{00000000-0005-0000-0000-0000B4010000}"/>
    <cellStyle name="Normal 2 49" xfId="437" xr:uid="{00000000-0005-0000-0000-0000B5010000}"/>
    <cellStyle name="Normal 2 5" xfId="438" xr:uid="{00000000-0005-0000-0000-0000B6010000}"/>
    <cellStyle name="Normal 2 50" xfId="439" xr:uid="{00000000-0005-0000-0000-0000B7010000}"/>
    <cellStyle name="Normal 2 51" xfId="440" xr:uid="{00000000-0005-0000-0000-0000B8010000}"/>
    <cellStyle name="Normal 2 52" xfId="441" xr:uid="{00000000-0005-0000-0000-0000B9010000}"/>
    <cellStyle name="Normal 2 53" xfId="442" xr:uid="{00000000-0005-0000-0000-0000BA010000}"/>
    <cellStyle name="Normal 2 54" xfId="443" xr:uid="{00000000-0005-0000-0000-0000BB010000}"/>
    <cellStyle name="Normal 2 55" xfId="444" xr:uid="{00000000-0005-0000-0000-0000BC010000}"/>
    <cellStyle name="Normal 2 56" xfId="445" xr:uid="{00000000-0005-0000-0000-0000BD010000}"/>
    <cellStyle name="Normal 2 57" xfId="446" xr:uid="{00000000-0005-0000-0000-0000BE010000}"/>
    <cellStyle name="Normal 2 58" xfId="447" xr:uid="{00000000-0005-0000-0000-0000BF010000}"/>
    <cellStyle name="Normal 2 59" xfId="448" xr:uid="{00000000-0005-0000-0000-0000C0010000}"/>
    <cellStyle name="Normal 2 6" xfId="449" xr:uid="{00000000-0005-0000-0000-0000C1010000}"/>
    <cellStyle name="Normal 2 60" xfId="450" xr:uid="{00000000-0005-0000-0000-0000C2010000}"/>
    <cellStyle name="Normal 2 61" xfId="451" xr:uid="{00000000-0005-0000-0000-0000C3010000}"/>
    <cellStyle name="Normal 2 62" xfId="452" xr:uid="{00000000-0005-0000-0000-0000C4010000}"/>
    <cellStyle name="Normal 2 63" xfId="453" xr:uid="{00000000-0005-0000-0000-0000C5010000}"/>
    <cellStyle name="Normal 2 64" xfId="454" xr:uid="{00000000-0005-0000-0000-0000C6010000}"/>
    <cellStyle name="Normal 2 65" xfId="455" xr:uid="{00000000-0005-0000-0000-0000C7010000}"/>
    <cellStyle name="Normal 2 66" xfId="456" xr:uid="{00000000-0005-0000-0000-0000C8010000}"/>
    <cellStyle name="Normal 2 67" xfId="457" xr:uid="{00000000-0005-0000-0000-0000C9010000}"/>
    <cellStyle name="Normal 2 68" xfId="458" xr:uid="{00000000-0005-0000-0000-0000CA010000}"/>
    <cellStyle name="Normal 2 69" xfId="459" xr:uid="{00000000-0005-0000-0000-0000CB010000}"/>
    <cellStyle name="Normal 2 7" xfId="460" xr:uid="{00000000-0005-0000-0000-0000CC010000}"/>
    <cellStyle name="Normal 2 8" xfId="461" xr:uid="{00000000-0005-0000-0000-0000CD010000}"/>
    <cellStyle name="Normal 2 9" xfId="462" xr:uid="{00000000-0005-0000-0000-0000CE010000}"/>
    <cellStyle name="Normal 20" xfId="463" xr:uid="{00000000-0005-0000-0000-0000CF010000}"/>
    <cellStyle name="Normal 22" xfId="464" xr:uid="{00000000-0005-0000-0000-0000D0010000}"/>
    <cellStyle name="Normal 23" xfId="465" xr:uid="{00000000-0005-0000-0000-0000D1010000}"/>
    <cellStyle name="Normal 24" xfId="466" xr:uid="{00000000-0005-0000-0000-0000D2010000}"/>
    <cellStyle name="Normal 25" xfId="467" xr:uid="{00000000-0005-0000-0000-0000D3010000}"/>
    <cellStyle name="Normal 26" xfId="468" xr:uid="{00000000-0005-0000-0000-0000D4010000}"/>
    <cellStyle name="Normal 27" xfId="469" xr:uid="{00000000-0005-0000-0000-0000D5010000}"/>
    <cellStyle name="Normal 36" xfId="470" xr:uid="{00000000-0005-0000-0000-0000D6010000}"/>
    <cellStyle name="Normal 37" xfId="471" xr:uid="{00000000-0005-0000-0000-0000D7010000}"/>
    <cellStyle name="Normal 39" xfId="472" xr:uid="{00000000-0005-0000-0000-0000D8010000}"/>
    <cellStyle name="Normal 41" xfId="473" xr:uid="{00000000-0005-0000-0000-0000D9010000}"/>
    <cellStyle name="Normal 43" xfId="474" xr:uid="{00000000-0005-0000-0000-0000DA010000}"/>
    <cellStyle name="Normal 44" xfId="475" xr:uid="{00000000-0005-0000-0000-0000DB010000}"/>
    <cellStyle name="Normal 49" xfId="476" xr:uid="{00000000-0005-0000-0000-0000DC010000}"/>
    <cellStyle name="Normal 5" xfId="477" xr:uid="{00000000-0005-0000-0000-0000DD010000}"/>
    <cellStyle name="Normal 5 2" xfId="478" xr:uid="{00000000-0005-0000-0000-0000DE010000}"/>
    <cellStyle name="Normal 5 3" xfId="479" xr:uid="{00000000-0005-0000-0000-0000DF010000}"/>
    <cellStyle name="Normal 5 4" xfId="480" xr:uid="{00000000-0005-0000-0000-0000E0010000}"/>
    <cellStyle name="Normal 5 5" xfId="481" xr:uid="{00000000-0005-0000-0000-0000E1010000}"/>
    <cellStyle name="Normal 5 6" xfId="482" xr:uid="{00000000-0005-0000-0000-0000E2010000}"/>
    <cellStyle name="Normal 5 7" xfId="483" xr:uid="{00000000-0005-0000-0000-0000E3010000}"/>
    <cellStyle name="Normal 5 8" xfId="484" xr:uid="{00000000-0005-0000-0000-0000E4010000}"/>
    <cellStyle name="Normal 51" xfId="485" xr:uid="{00000000-0005-0000-0000-0000E5010000}"/>
    <cellStyle name="Normal 53" xfId="486" xr:uid="{00000000-0005-0000-0000-0000E6010000}"/>
    <cellStyle name="Normal 55" xfId="487" xr:uid="{00000000-0005-0000-0000-0000E7010000}"/>
    <cellStyle name="Normal 57" xfId="488" xr:uid="{00000000-0005-0000-0000-0000E8010000}"/>
    <cellStyle name="Normal 6 2" xfId="489" xr:uid="{00000000-0005-0000-0000-0000E9010000}"/>
    <cellStyle name="Normal 6 3" xfId="490" xr:uid="{00000000-0005-0000-0000-0000EA010000}"/>
    <cellStyle name="Normal 6 4" xfId="491" xr:uid="{00000000-0005-0000-0000-0000EB010000}"/>
    <cellStyle name="Normal 6 5" xfId="492" xr:uid="{00000000-0005-0000-0000-0000EC010000}"/>
    <cellStyle name="Normal 6 6" xfId="493" xr:uid="{00000000-0005-0000-0000-0000ED010000}"/>
    <cellStyle name="Normal 6 7" xfId="494" xr:uid="{00000000-0005-0000-0000-0000EE010000}"/>
    <cellStyle name="Normal 6 8" xfId="495" xr:uid="{00000000-0005-0000-0000-0000EF010000}"/>
    <cellStyle name="Normal 61" xfId="496" xr:uid="{00000000-0005-0000-0000-0000F0010000}"/>
    <cellStyle name="Normal 62" xfId="497" xr:uid="{00000000-0005-0000-0000-0000F1010000}"/>
    <cellStyle name="Normal 63" xfId="498" xr:uid="{00000000-0005-0000-0000-0000F2010000}"/>
    <cellStyle name="Normal 68" xfId="499" xr:uid="{00000000-0005-0000-0000-0000F3010000}"/>
    <cellStyle name="Normal 7 2" xfId="500" xr:uid="{00000000-0005-0000-0000-0000F4010000}"/>
    <cellStyle name="Normal 7 3" xfId="501" xr:uid="{00000000-0005-0000-0000-0000F5010000}"/>
    <cellStyle name="Normal 7 4" xfId="502" xr:uid="{00000000-0005-0000-0000-0000F6010000}"/>
    <cellStyle name="Normal 7 5" xfId="503" xr:uid="{00000000-0005-0000-0000-0000F7010000}"/>
    <cellStyle name="Normal 7 6" xfId="504" xr:uid="{00000000-0005-0000-0000-0000F8010000}"/>
    <cellStyle name="Normal 7 7" xfId="505" xr:uid="{00000000-0005-0000-0000-0000F9010000}"/>
    <cellStyle name="Normal 7 8" xfId="506" xr:uid="{00000000-0005-0000-0000-0000FA010000}"/>
    <cellStyle name="Normal 70" xfId="507" xr:uid="{00000000-0005-0000-0000-0000FB010000}"/>
    <cellStyle name="Normal 8 2" xfId="508" xr:uid="{00000000-0005-0000-0000-0000FC010000}"/>
    <cellStyle name="Normal 8 3" xfId="509" xr:uid="{00000000-0005-0000-0000-0000FD010000}"/>
    <cellStyle name="Normal 8 4" xfId="510" xr:uid="{00000000-0005-0000-0000-0000FE010000}"/>
    <cellStyle name="Normal 8 5" xfId="511" xr:uid="{00000000-0005-0000-0000-0000FF010000}"/>
    <cellStyle name="Normal 8 6" xfId="512" xr:uid="{00000000-0005-0000-0000-000000020000}"/>
    <cellStyle name="Normal 8 7" xfId="513" xr:uid="{00000000-0005-0000-0000-000001020000}"/>
    <cellStyle name="Normal 8 8" xfId="514" xr:uid="{00000000-0005-0000-0000-000002020000}"/>
    <cellStyle name="Normal 9 2" xfId="515" xr:uid="{00000000-0005-0000-0000-000003020000}"/>
    <cellStyle name="Normal 9 3" xfId="516" xr:uid="{00000000-0005-0000-0000-000004020000}"/>
    <cellStyle name="Normal 9 4" xfId="517" xr:uid="{00000000-0005-0000-0000-000005020000}"/>
    <cellStyle name="Normal 9 5" xfId="518" xr:uid="{00000000-0005-0000-0000-000006020000}"/>
    <cellStyle name="Normal 9 6" xfId="519" xr:uid="{00000000-0005-0000-0000-000007020000}"/>
    <cellStyle name="Normal 9 7" xfId="520" xr:uid="{00000000-0005-0000-0000-000008020000}"/>
    <cellStyle name="Normal 9 8" xfId="521" xr:uid="{00000000-0005-0000-0000-000009020000}"/>
    <cellStyle name="Normal_In-Bond Price Comparison Report - ANBL sample" xfId="522" xr:uid="{00000000-0005-0000-0000-00000A020000}"/>
    <cellStyle name="Normal_Price List" xfId="523" xr:uid="{00000000-0005-0000-0000-00000B020000}"/>
    <cellStyle name="Normal_Price List_1" xfId="524" xr:uid="{00000000-0005-0000-0000-00000C020000}"/>
    <cellStyle name="Normal_Price List_2" xfId="525" xr:uid="{00000000-0005-0000-0000-00000D020000}"/>
    <cellStyle name="Normal_Price List_3" xfId="526" xr:uid="{00000000-0005-0000-0000-00000E020000}"/>
    <cellStyle name="Style 1" xfId="527" xr:uid="{00000000-0005-0000-0000-00000F020000}"/>
    <cellStyle name="Total" xfId="528" builtinId="25" customBuiltin="1"/>
    <cellStyle name="Total 10" xfId="529" xr:uid="{00000000-0005-0000-0000-000011020000}"/>
    <cellStyle name="Total 11" xfId="530" xr:uid="{00000000-0005-0000-0000-000012020000}"/>
    <cellStyle name="Total 12" xfId="531" xr:uid="{00000000-0005-0000-0000-000013020000}"/>
    <cellStyle name="Total 13" xfId="532" xr:uid="{00000000-0005-0000-0000-000014020000}"/>
    <cellStyle name="Total 14" xfId="533" xr:uid="{00000000-0005-0000-0000-000015020000}"/>
    <cellStyle name="Total 15" xfId="534" xr:uid="{00000000-0005-0000-0000-000016020000}"/>
    <cellStyle name="Total 16" xfId="535" xr:uid="{00000000-0005-0000-0000-000017020000}"/>
    <cellStyle name="Total 17" xfId="536" xr:uid="{00000000-0005-0000-0000-000018020000}"/>
    <cellStyle name="Total 18" xfId="537" xr:uid="{00000000-0005-0000-0000-000019020000}"/>
    <cellStyle name="Total 19" xfId="538" xr:uid="{00000000-0005-0000-0000-00001A020000}"/>
    <cellStyle name="Total 2" xfId="539" xr:uid="{00000000-0005-0000-0000-00001B020000}"/>
    <cellStyle name="Total 20" xfId="540" xr:uid="{00000000-0005-0000-0000-00001C020000}"/>
    <cellStyle name="Total 21" xfId="541" xr:uid="{00000000-0005-0000-0000-00001D020000}"/>
    <cellStyle name="Total 22" xfId="542" xr:uid="{00000000-0005-0000-0000-00001E020000}"/>
    <cellStyle name="Total 23" xfId="543" xr:uid="{00000000-0005-0000-0000-00001F020000}"/>
    <cellStyle name="Total 24" xfId="544" xr:uid="{00000000-0005-0000-0000-000020020000}"/>
    <cellStyle name="Total 25" xfId="545" xr:uid="{00000000-0005-0000-0000-000021020000}"/>
    <cellStyle name="Total 26" xfId="546" xr:uid="{00000000-0005-0000-0000-000022020000}"/>
    <cellStyle name="Total 27" xfId="547" xr:uid="{00000000-0005-0000-0000-000023020000}"/>
    <cellStyle name="Total 28" xfId="548" xr:uid="{00000000-0005-0000-0000-000024020000}"/>
    <cellStyle name="Total 29" xfId="549" xr:uid="{00000000-0005-0000-0000-000025020000}"/>
    <cellStyle name="Total 3" xfId="550" xr:uid="{00000000-0005-0000-0000-000026020000}"/>
    <cellStyle name="Total 30" xfId="551" xr:uid="{00000000-0005-0000-0000-000027020000}"/>
    <cellStyle name="Total 31" xfId="552" xr:uid="{00000000-0005-0000-0000-000028020000}"/>
    <cellStyle name="Total 32" xfId="553" xr:uid="{00000000-0005-0000-0000-000029020000}"/>
    <cellStyle name="Total 33" xfId="554" xr:uid="{00000000-0005-0000-0000-00002A020000}"/>
    <cellStyle name="Total 34" xfId="555" xr:uid="{00000000-0005-0000-0000-00002B020000}"/>
    <cellStyle name="Total 35" xfId="556" xr:uid="{00000000-0005-0000-0000-00002C020000}"/>
    <cellStyle name="Total 36" xfId="557" xr:uid="{00000000-0005-0000-0000-00002D020000}"/>
    <cellStyle name="Total 37" xfId="558" xr:uid="{00000000-0005-0000-0000-00002E020000}"/>
    <cellStyle name="Total 38" xfId="559" xr:uid="{00000000-0005-0000-0000-00002F020000}"/>
    <cellStyle name="Total 39" xfId="560" xr:uid="{00000000-0005-0000-0000-000030020000}"/>
    <cellStyle name="Total 4" xfId="561" xr:uid="{00000000-0005-0000-0000-000031020000}"/>
    <cellStyle name="Total 40" xfId="562" xr:uid="{00000000-0005-0000-0000-000032020000}"/>
    <cellStyle name="Total 41" xfId="563" xr:uid="{00000000-0005-0000-0000-000033020000}"/>
    <cellStyle name="Total 42" xfId="564" xr:uid="{00000000-0005-0000-0000-000034020000}"/>
    <cellStyle name="Total 43" xfId="565" xr:uid="{00000000-0005-0000-0000-000035020000}"/>
    <cellStyle name="Total 44" xfId="566" xr:uid="{00000000-0005-0000-0000-000036020000}"/>
    <cellStyle name="Total 45" xfId="567" xr:uid="{00000000-0005-0000-0000-000037020000}"/>
    <cellStyle name="Total 46" xfId="568" xr:uid="{00000000-0005-0000-0000-000038020000}"/>
    <cellStyle name="Total 47" xfId="569" xr:uid="{00000000-0005-0000-0000-000039020000}"/>
    <cellStyle name="Total 48" xfId="570" xr:uid="{00000000-0005-0000-0000-00003A020000}"/>
    <cellStyle name="Total 49" xfId="571" xr:uid="{00000000-0005-0000-0000-00003B020000}"/>
    <cellStyle name="Total 5" xfId="572" xr:uid="{00000000-0005-0000-0000-00003C020000}"/>
    <cellStyle name="Total 50" xfId="573" xr:uid="{00000000-0005-0000-0000-00003D020000}"/>
    <cellStyle name="Total 51" xfId="574" xr:uid="{00000000-0005-0000-0000-00003E020000}"/>
    <cellStyle name="Total 52" xfId="575" xr:uid="{00000000-0005-0000-0000-00003F020000}"/>
    <cellStyle name="Total 53" xfId="576" xr:uid="{00000000-0005-0000-0000-000040020000}"/>
    <cellStyle name="Total 54" xfId="577" xr:uid="{00000000-0005-0000-0000-000041020000}"/>
    <cellStyle name="Total 55" xfId="578" xr:uid="{00000000-0005-0000-0000-000042020000}"/>
    <cellStyle name="Total 56" xfId="579" xr:uid="{00000000-0005-0000-0000-000043020000}"/>
    <cellStyle name="Total 57" xfId="580" xr:uid="{00000000-0005-0000-0000-000044020000}"/>
    <cellStyle name="Total 58" xfId="581" xr:uid="{00000000-0005-0000-0000-000045020000}"/>
    <cellStyle name="Total 59" xfId="582" xr:uid="{00000000-0005-0000-0000-000046020000}"/>
    <cellStyle name="Total 6" xfId="583" xr:uid="{00000000-0005-0000-0000-000047020000}"/>
    <cellStyle name="Total 60" xfId="584" xr:uid="{00000000-0005-0000-0000-000048020000}"/>
    <cellStyle name="Total 61" xfId="585" xr:uid="{00000000-0005-0000-0000-000049020000}"/>
    <cellStyle name="Total 62" xfId="586" xr:uid="{00000000-0005-0000-0000-00004A020000}"/>
    <cellStyle name="Total 63" xfId="587" xr:uid="{00000000-0005-0000-0000-00004B020000}"/>
    <cellStyle name="Total 64" xfId="588" xr:uid="{00000000-0005-0000-0000-00004C020000}"/>
    <cellStyle name="Total 65" xfId="589" xr:uid="{00000000-0005-0000-0000-00004D020000}"/>
    <cellStyle name="Total 66" xfId="590" xr:uid="{00000000-0005-0000-0000-00004E020000}"/>
    <cellStyle name="Total 67" xfId="591" xr:uid="{00000000-0005-0000-0000-00004F020000}"/>
    <cellStyle name="Total 68" xfId="592" xr:uid="{00000000-0005-0000-0000-000050020000}"/>
    <cellStyle name="Total 69" xfId="593" xr:uid="{00000000-0005-0000-0000-000051020000}"/>
    <cellStyle name="Total 7" xfId="594" xr:uid="{00000000-0005-0000-0000-000052020000}"/>
    <cellStyle name="Total 8" xfId="595" xr:uid="{00000000-0005-0000-0000-000053020000}"/>
    <cellStyle name="Total 9" xfId="596" xr:uid="{00000000-0005-0000-0000-000054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808080"/>
      <rgbColor rgb="00D4D0C8"/>
      <rgbColor rgb="00CCCC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B1928"/>
  <sheetViews>
    <sheetView tabSelected="1" topLeftCell="A680" zoomScaleNormal="100" workbookViewId="0">
      <selection activeCell="G699" sqref="G699"/>
    </sheetView>
  </sheetViews>
  <sheetFormatPr defaultRowHeight="15.75"/>
  <cols>
    <col min="1" max="1" width="11.5703125" style="8" customWidth="1"/>
    <col min="2" max="2" width="44.5703125" style="1" customWidth="1"/>
    <col min="3" max="3" width="15.7109375" style="18" customWidth="1"/>
    <col min="4" max="4" width="6.7109375" style="19" customWidth="1"/>
    <col min="5" max="5" width="4.7109375" style="19" customWidth="1"/>
    <col min="6" max="6" width="9.7109375" style="19" customWidth="1"/>
    <col min="7" max="9" width="10.7109375" style="3" customWidth="1"/>
    <col min="10" max="10" width="13.5703125" style="3" bestFit="1" customWidth="1"/>
  </cols>
  <sheetData>
    <row r="1" spans="1:43" s="53" customFormat="1">
      <c r="A1" s="151"/>
      <c r="B1" s="153"/>
      <c r="C1" s="152"/>
      <c r="D1" s="153"/>
      <c r="E1" s="153"/>
      <c r="F1" s="153"/>
      <c r="G1" s="154"/>
      <c r="H1" s="154"/>
      <c r="I1" s="154"/>
      <c r="J1" s="15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37" customFormat="1" ht="24" customHeight="1">
      <c r="A2" s="156" t="s">
        <v>1472</v>
      </c>
      <c r="B2" s="142"/>
      <c r="C2" s="143"/>
      <c r="D2" s="144"/>
      <c r="E2" s="144"/>
      <c r="F2" s="145"/>
      <c r="G2" s="146"/>
      <c r="H2" s="147"/>
      <c r="I2" s="148"/>
      <c r="J2" s="149"/>
    </row>
    <row r="3" spans="1:43" s="37" customFormat="1" ht="24" customHeight="1">
      <c r="A3" s="150" t="s">
        <v>3952</v>
      </c>
      <c r="B3" s="142"/>
      <c r="C3" s="157"/>
      <c r="D3" s="157"/>
      <c r="E3" s="157"/>
      <c r="F3" s="157"/>
      <c r="G3" s="157"/>
      <c r="H3" s="147"/>
      <c r="I3" s="148"/>
      <c r="J3" s="149"/>
    </row>
    <row r="4" spans="1:43" ht="24" customHeight="1">
      <c r="A4" s="71"/>
      <c r="B4" s="135"/>
      <c r="C4" s="14"/>
      <c r="D4" s="15"/>
      <c r="E4" s="15"/>
      <c r="F4" s="58"/>
      <c r="G4" s="11"/>
      <c r="H4" s="12"/>
      <c r="I4" s="13"/>
      <c r="J4" s="136">
        <v>45261</v>
      </c>
    </row>
    <row r="5" spans="1:43" ht="15.95" customHeight="1">
      <c r="A5" s="59"/>
      <c r="B5" s="138"/>
      <c r="C5" s="16"/>
      <c r="D5" s="17"/>
      <c r="E5" s="17"/>
      <c r="F5" s="59" t="s">
        <v>973</v>
      </c>
      <c r="G5" s="139"/>
      <c r="H5" s="139"/>
      <c r="I5" s="139"/>
      <c r="J5" s="140"/>
    </row>
    <row r="6" spans="1:43" ht="15.95" customHeight="1" thickBot="1">
      <c r="A6" s="60" t="s">
        <v>478</v>
      </c>
      <c r="B6" s="141" t="s">
        <v>479</v>
      </c>
      <c r="C6" s="35" t="s">
        <v>902</v>
      </c>
      <c r="D6" s="36" t="s">
        <v>355</v>
      </c>
      <c r="E6" s="36"/>
      <c r="F6" s="60" t="s">
        <v>977</v>
      </c>
      <c r="G6" s="133" t="s">
        <v>971</v>
      </c>
      <c r="H6" s="133" t="s">
        <v>845</v>
      </c>
      <c r="I6" s="133" t="s">
        <v>970</v>
      </c>
      <c r="J6" s="137" t="s">
        <v>972</v>
      </c>
    </row>
    <row r="7" spans="1:43" ht="15.95" customHeight="1" thickTop="1">
      <c r="A7" s="72"/>
      <c r="G7" s="9"/>
    </row>
    <row r="8" spans="1:43" s="44" customFormat="1" ht="18" customHeight="1">
      <c r="A8" s="73" t="s">
        <v>1205</v>
      </c>
      <c r="B8" s="38"/>
      <c r="C8" s="38"/>
      <c r="D8" s="39"/>
      <c r="E8" s="39"/>
      <c r="F8" s="61"/>
      <c r="G8" s="122"/>
      <c r="H8" s="40"/>
      <c r="I8" s="40"/>
      <c r="J8" s="120"/>
    </row>
    <row r="9" spans="1:43" s="52" customFormat="1" ht="15.95" customHeight="1">
      <c r="A9" s="8" t="s">
        <v>980</v>
      </c>
      <c r="B9" s="8" t="s">
        <v>1206</v>
      </c>
      <c r="C9" s="26">
        <v>776692005738</v>
      </c>
      <c r="D9" s="27"/>
      <c r="E9" s="27"/>
      <c r="F9" s="27">
        <v>500</v>
      </c>
      <c r="G9" s="9">
        <v>31.56</v>
      </c>
      <c r="H9" s="9">
        <f>G9*0.15</f>
        <v>4.734</v>
      </c>
      <c r="I9" s="9">
        <f>IF(F9&gt;500,0.2,0.1)</f>
        <v>0.1</v>
      </c>
      <c r="J9" s="9">
        <f>G9+H9+I9</f>
        <v>36.393999999999998</v>
      </c>
    </row>
    <row r="10" spans="1:43" s="44" customFormat="1" ht="18" customHeight="1" thickBot="1">
      <c r="A10" s="127" t="s">
        <v>480</v>
      </c>
      <c r="B10" s="38"/>
      <c r="C10" s="128"/>
      <c r="D10" s="129"/>
      <c r="E10" s="129"/>
      <c r="F10" s="130"/>
      <c r="G10" s="131"/>
      <c r="H10" s="131"/>
      <c r="I10" s="131"/>
      <c r="J10" s="120"/>
    </row>
    <row r="11" spans="1:43" s="52" customFormat="1" ht="15.95" customHeight="1" thickTop="1" thickBot="1">
      <c r="A11" s="78" t="s">
        <v>392</v>
      </c>
      <c r="B11" s="8"/>
      <c r="C11" s="20"/>
      <c r="D11" s="27"/>
      <c r="E11" s="27"/>
      <c r="F11" s="27"/>
      <c r="G11" s="9"/>
      <c r="H11" s="9"/>
      <c r="I11" s="9"/>
      <c r="J11" s="9"/>
    </row>
    <row r="12" spans="1:43" s="52" customFormat="1" ht="15.95" customHeight="1" thickTop="1">
      <c r="A12" s="8" t="s">
        <v>981</v>
      </c>
      <c r="B12" s="8" t="s">
        <v>534</v>
      </c>
      <c r="C12" s="90">
        <v>88004400323</v>
      </c>
      <c r="D12" s="27"/>
      <c r="E12" s="27"/>
      <c r="F12" s="27">
        <v>375</v>
      </c>
      <c r="G12" s="9">
        <v>14.69</v>
      </c>
      <c r="H12" s="9">
        <f>G12*0.15</f>
        <v>2.2035</v>
      </c>
      <c r="I12" s="9">
        <f>IF(F12&gt;500,0.2,0.1)</f>
        <v>0.1</v>
      </c>
      <c r="J12" s="9">
        <f>G12+H12+I12</f>
        <v>16.993500000000001</v>
      </c>
    </row>
    <row r="13" spans="1:43" s="52" customFormat="1" ht="15.95" customHeight="1">
      <c r="A13" s="8" t="s">
        <v>983</v>
      </c>
      <c r="B13" s="8" t="s">
        <v>533</v>
      </c>
      <c r="C13" s="26">
        <v>48415387453</v>
      </c>
      <c r="D13" s="27"/>
      <c r="E13" s="27"/>
      <c r="F13" s="27">
        <v>750</v>
      </c>
      <c r="G13" s="9">
        <v>25.9</v>
      </c>
      <c r="H13" s="9">
        <f>G13*0.15</f>
        <v>3.8849999999999998</v>
      </c>
      <c r="I13" s="9">
        <f>IF(F13&gt;500,0.2,0.1)</f>
        <v>0.2</v>
      </c>
      <c r="J13" s="9">
        <f>G13+H13+I13</f>
        <v>29.984999999999996</v>
      </c>
    </row>
    <row r="14" spans="1:43" s="52" customFormat="1" ht="15.95" customHeight="1">
      <c r="A14" s="8" t="s">
        <v>982</v>
      </c>
      <c r="B14" s="8" t="s">
        <v>533</v>
      </c>
      <c r="C14" s="26">
        <v>48415387446</v>
      </c>
      <c r="D14" s="27"/>
      <c r="E14" s="27"/>
      <c r="F14" s="27">
        <v>1140</v>
      </c>
      <c r="G14" s="9">
        <v>38.950000000000003</v>
      </c>
      <c r="H14" s="9">
        <f>G14*0.15</f>
        <v>5.8425000000000002</v>
      </c>
      <c r="I14" s="9">
        <f>IF(F14&gt;500,0.2,0.1)</f>
        <v>0.2</v>
      </c>
      <c r="J14" s="9">
        <f>G14+H14+I14</f>
        <v>44.992500000000007</v>
      </c>
    </row>
    <row r="15" spans="1:43" s="44" customFormat="1" ht="18" customHeight="1" thickBot="1">
      <c r="A15" s="73" t="s">
        <v>481</v>
      </c>
      <c r="B15" s="38"/>
      <c r="C15" s="120"/>
      <c r="D15" s="121"/>
      <c r="E15" s="121"/>
      <c r="F15" s="64"/>
      <c r="G15" s="122"/>
      <c r="H15" s="122"/>
      <c r="I15" s="122"/>
      <c r="J15" s="120"/>
    </row>
    <row r="16" spans="1:43" s="52" customFormat="1" ht="15.95" customHeight="1" thickTop="1" thickBot="1">
      <c r="A16" s="78" t="s">
        <v>536</v>
      </c>
      <c r="B16" s="1"/>
      <c r="C16" s="26"/>
      <c r="D16" s="27"/>
      <c r="E16" s="116"/>
      <c r="F16" s="27"/>
      <c r="G16" s="117"/>
      <c r="H16" s="9"/>
      <c r="I16" s="9"/>
      <c r="J16" s="9"/>
    </row>
    <row r="17" spans="1:10" s="52" customFormat="1" ht="15.95" customHeight="1" thickTop="1" thickBot="1">
      <c r="A17" s="10" t="s">
        <v>3536</v>
      </c>
      <c r="B17" s="52" t="s">
        <v>3537</v>
      </c>
      <c r="C17" s="90" t="s">
        <v>3538</v>
      </c>
      <c r="D17" s="27"/>
      <c r="E17" s="27"/>
      <c r="F17" s="27">
        <v>750</v>
      </c>
      <c r="G17" s="9">
        <v>31.99</v>
      </c>
      <c r="H17" s="9">
        <f>G17*0.15</f>
        <v>4.7984999999999998</v>
      </c>
      <c r="I17" s="9">
        <f>IF(F17&gt;500,0.2,0.1)</f>
        <v>0.2</v>
      </c>
      <c r="J17" s="9">
        <f>G17+H17+I17</f>
        <v>36.988500000000002</v>
      </c>
    </row>
    <row r="18" spans="1:10" s="52" customFormat="1" ht="15.95" customHeight="1" thickTop="1" thickBot="1">
      <c r="A18" s="78" t="s">
        <v>550</v>
      </c>
      <c r="B18" s="1"/>
      <c r="C18" s="26"/>
      <c r="D18" s="27"/>
      <c r="E18" s="116"/>
      <c r="F18" s="27"/>
      <c r="G18" s="117"/>
      <c r="H18" s="9"/>
      <c r="I18" s="9"/>
      <c r="J18" s="9"/>
    </row>
    <row r="19" spans="1:10" s="52" customFormat="1" ht="15.95" customHeight="1" thickTop="1">
      <c r="A19" s="8" t="s">
        <v>987</v>
      </c>
      <c r="B19" s="8" t="s">
        <v>397</v>
      </c>
      <c r="C19" s="26">
        <v>3253430104009</v>
      </c>
      <c r="D19" s="27"/>
      <c r="E19" s="27"/>
      <c r="F19" s="27">
        <v>750</v>
      </c>
      <c r="G19" s="9">
        <v>25.03</v>
      </c>
      <c r="H19" s="9">
        <f>G19*0.15</f>
        <v>3.7545000000000002</v>
      </c>
      <c r="I19" s="9">
        <f>IF(F19&gt;500,0.2,0.1)</f>
        <v>0.2</v>
      </c>
      <c r="J19" s="9">
        <f>G19+H19+I19</f>
        <v>28.984500000000001</v>
      </c>
    </row>
    <row r="20" spans="1:10" s="52" customFormat="1" ht="15.95" customHeight="1">
      <c r="A20" s="10" t="s">
        <v>984</v>
      </c>
      <c r="B20" s="8" t="s">
        <v>426</v>
      </c>
      <c r="C20" s="26">
        <v>88352103280</v>
      </c>
      <c r="D20" s="27"/>
      <c r="E20" s="27"/>
      <c r="F20" s="27">
        <v>750</v>
      </c>
      <c r="G20" s="9">
        <v>26.77</v>
      </c>
      <c r="H20" s="9">
        <f>G20*0.15</f>
        <v>4.0154999999999994</v>
      </c>
      <c r="I20" s="9">
        <f>IF(F20&gt;500,0.2,0.1)</f>
        <v>0.2</v>
      </c>
      <c r="J20" s="9">
        <f>G20+H20+I20</f>
        <v>30.985499999999998</v>
      </c>
    </row>
    <row r="21" spans="1:10" s="44" customFormat="1" ht="18" customHeight="1" thickBot="1">
      <c r="A21" s="73" t="s">
        <v>517</v>
      </c>
      <c r="B21" s="38"/>
      <c r="C21" s="120"/>
      <c r="D21" s="121"/>
      <c r="E21" s="121"/>
      <c r="F21" s="64"/>
      <c r="G21" s="122"/>
      <c r="H21" s="122"/>
      <c r="I21" s="122"/>
      <c r="J21" s="120"/>
    </row>
    <row r="22" spans="1:10" s="52" customFormat="1" ht="15.95" customHeight="1" thickTop="1" thickBot="1">
      <c r="A22" s="78" t="s">
        <v>1151</v>
      </c>
      <c r="B22" s="1"/>
      <c r="C22" s="26"/>
      <c r="D22" s="27"/>
      <c r="E22" s="116"/>
      <c r="F22" s="27"/>
      <c r="G22" s="9"/>
      <c r="H22" s="9"/>
      <c r="I22" s="9"/>
      <c r="J22" s="9"/>
    </row>
    <row r="23" spans="1:10" s="52" customFormat="1" ht="15.95" customHeight="1" thickTop="1" thickBot="1">
      <c r="A23" s="8" t="s">
        <v>986</v>
      </c>
      <c r="B23" s="8" t="s">
        <v>407</v>
      </c>
      <c r="C23" s="26">
        <v>87236001162</v>
      </c>
      <c r="D23" s="27"/>
      <c r="E23" s="27"/>
      <c r="F23" s="27">
        <v>750</v>
      </c>
      <c r="G23" s="9">
        <v>98.95</v>
      </c>
      <c r="H23" s="9">
        <f>G23*0.15</f>
        <v>14.842499999999999</v>
      </c>
      <c r="I23" s="9">
        <f>IF(F23&gt;500,0.2,0.1)</f>
        <v>0.2</v>
      </c>
      <c r="J23" s="9">
        <f>G23+H23+I23</f>
        <v>113.99250000000001</v>
      </c>
    </row>
    <row r="24" spans="1:10" s="52" customFormat="1" ht="15.95" customHeight="1" thickTop="1" thickBot="1">
      <c r="A24" s="78" t="s">
        <v>1152</v>
      </c>
      <c r="B24" s="1"/>
      <c r="C24" s="26"/>
      <c r="D24" s="27"/>
      <c r="E24" s="116"/>
      <c r="F24" s="27"/>
      <c r="G24" s="9"/>
      <c r="H24" s="9"/>
      <c r="I24" s="9"/>
      <c r="J24" s="9"/>
    </row>
    <row r="25" spans="1:10" s="52" customFormat="1" ht="15.95" customHeight="1" thickTop="1">
      <c r="A25" s="8" t="s">
        <v>985</v>
      </c>
      <c r="B25" s="8" t="s">
        <v>530</v>
      </c>
      <c r="C25" s="26">
        <v>3049197110236</v>
      </c>
      <c r="D25" s="27"/>
      <c r="E25" s="27"/>
      <c r="F25" s="27">
        <v>750</v>
      </c>
      <c r="G25" s="9">
        <v>59.82</v>
      </c>
      <c r="H25" s="9">
        <f>G25*0.15</f>
        <v>8.972999999999999</v>
      </c>
      <c r="I25" s="9">
        <f>IF(F25&gt;500,0.2,0.1)</f>
        <v>0.2</v>
      </c>
      <c r="J25" s="9">
        <f>G25+H25+I25</f>
        <v>68.993000000000009</v>
      </c>
    </row>
    <row r="26" spans="1:10" s="52" customFormat="1" ht="15.95" customHeight="1">
      <c r="A26" s="8" t="s">
        <v>3080</v>
      </c>
      <c r="B26" s="52" t="s">
        <v>3081</v>
      </c>
      <c r="C26" s="90" t="s">
        <v>3082</v>
      </c>
      <c r="D26" s="27"/>
      <c r="E26" s="27"/>
      <c r="F26" s="27">
        <v>750</v>
      </c>
      <c r="G26" s="9">
        <v>61.9</v>
      </c>
      <c r="H26" s="9">
        <f>G26*0.15</f>
        <v>9.2850000000000001</v>
      </c>
      <c r="I26" s="9">
        <f>IF(F26&gt;500,0.2,0.1)</f>
        <v>0.2</v>
      </c>
      <c r="J26" s="9">
        <f>G26+H26+I26</f>
        <v>71.385000000000005</v>
      </c>
    </row>
    <row r="27" spans="1:10" s="44" customFormat="1" ht="18" customHeight="1" thickBot="1">
      <c r="A27" s="73" t="s">
        <v>540</v>
      </c>
      <c r="B27" s="38"/>
      <c r="C27" s="120"/>
      <c r="D27" s="121"/>
      <c r="E27" s="121"/>
      <c r="F27" s="64"/>
      <c r="G27" s="122"/>
      <c r="H27" s="122"/>
      <c r="I27" s="122"/>
      <c r="J27" s="120"/>
    </row>
    <row r="28" spans="1:10" s="52" customFormat="1" ht="15.95" customHeight="1" thickTop="1" thickBot="1">
      <c r="A28" s="78" t="s">
        <v>536</v>
      </c>
      <c r="B28" s="1"/>
      <c r="C28" s="26"/>
      <c r="D28" s="27"/>
      <c r="E28" s="116"/>
      <c r="F28" s="27"/>
      <c r="G28" s="117"/>
      <c r="H28" s="9"/>
      <c r="I28" s="9"/>
      <c r="J28" s="9"/>
    </row>
    <row r="29" spans="1:10" s="52" customFormat="1" ht="15.95" customHeight="1" thickTop="1">
      <c r="A29" s="8" t="s">
        <v>3734</v>
      </c>
      <c r="B29" s="52" t="s">
        <v>3735</v>
      </c>
      <c r="C29" s="68" t="s">
        <v>3736</v>
      </c>
      <c r="D29" s="27"/>
      <c r="E29" s="27"/>
      <c r="F29" s="27">
        <v>500</v>
      </c>
      <c r="G29" s="9">
        <v>33.39</v>
      </c>
      <c r="H29" s="9">
        <f>G29*0.15</f>
        <v>5.0084999999999997</v>
      </c>
      <c r="I29" s="9">
        <f>IF(F29&gt;500,0.2,0.1)</f>
        <v>0.1</v>
      </c>
      <c r="J29" s="9">
        <f>G29+H29+I29</f>
        <v>38.4985</v>
      </c>
    </row>
    <row r="30" spans="1:10" s="52" customFormat="1" ht="15.95" customHeight="1">
      <c r="A30" s="8" t="s">
        <v>1729</v>
      </c>
      <c r="B30" s="8" t="s">
        <v>433</v>
      </c>
      <c r="C30" s="68">
        <v>684966000047</v>
      </c>
      <c r="D30" s="27"/>
      <c r="E30" s="27"/>
      <c r="F30" s="27">
        <v>750</v>
      </c>
      <c r="G30" s="9">
        <v>34.61</v>
      </c>
      <c r="H30" s="9">
        <f>G30*0.15</f>
        <v>5.1914999999999996</v>
      </c>
      <c r="I30" s="9">
        <f>IF(F30&gt;500,0.2,0.1)</f>
        <v>0.2</v>
      </c>
      <c r="J30" s="9">
        <f>G30+H30+I30</f>
        <v>40.0015</v>
      </c>
    </row>
    <row r="31" spans="1:10" s="52" customFormat="1" ht="15.95" customHeight="1">
      <c r="A31" s="8" t="s">
        <v>2245</v>
      </c>
      <c r="B31" s="52" t="s">
        <v>2246</v>
      </c>
      <c r="C31" s="68" t="s">
        <v>2247</v>
      </c>
      <c r="D31" s="27"/>
      <c r="E31" s="27"/>
      <c r="F31" s="27">
        <v>750</v>
      </c>
      <c r="G31" s="9">
        <v>33.299999999999997</v>
      </c>
      <c r="H31" s="9">
        <f>G31*0.15</f>
        <v>4.9949999999999992</v>
      </c>
      <c r="I31" s="9">
        <f>IF(F31&gt;500,0.2,0.1)</f>
        <v>0.2</v>
      </c>
      <c r="J31" s="9">
        <f>G31+H31+I31</f>
        <v>38.494999999999997</v>
      </c>
    </row>
    <row r="32" spans="1:10" s="52" customFormat="1" ht="15.95" customHeight="1">
      <c r="A32" s="8" t="s">
        <v>2934</v>
      </c>
      <c r="B32" s="52" t="s">
        <v>2935</v>
      </c>
      <c r="C32" s="68" t="s">
        <v>2936</v>
      </c>
      <c r="D32" s="27"/>
      <c r="E32" s="27"/>
      <c r="F32" s="27">
        <v>750</v>
      </c>
      <c r="G32" s="9">
        <v>27.64</v>
      </c>
      <c r="H32" s="9">
        <f>G32*0.15</f>
        <v>4.1459999999999999</v>
      </c>
      <c r="I32" s="9">
        <f>IF(F32&gt;500,0.2,0.1)</f>
        <v>0.2</v>
      </c>
      <c r="J32" s="9">
        <f>G32+H32+I32</f>
        <v>31.986000000000001</v>
      </c>
    </row>
    <row r="33" spans="1:10" s="52" customFormat="1" ht="15.95" customHeight="1" thickBot="1">
      <c r="A33" s="8" t="s">
        <v>3201</v>
      </c>
      <c r="B33" s="52" t="s">
        <v>2935</v>
      </c>
      <c r="C33" s="68" t="s">
        <v>3202</v>
      </c>
      <c r="D33" s="27"/>
      <c r="E33" s="27"/>
      <c r="F33" s="27">
        <v>1140</v>
      </c>
      <c r="G33" s="9">
        <v>39.82</v>
      </c>
      <c r="H33" s="9">
        <f>G33*0.15</f>
        <v>5.9729999999999999</v>
      </c>
      <c r="I33" s="9">
        <f>IF(F33&gt;500,0.2,0.1)</f>
        <v>0.2</v>
      </c>
      <c r="J33" s="9">
        <f>G33+H33+I33</f>
        <v>45.993000000000002</v>
      </c>
    </row>
    <row r="34" spans="1:10" s="52" customFormat="1" ht="15.95" customHeight="1" thickTop="1" thickBot="1">
      <c r="A34" s="78" t="s">
        <v>392</v>
      </c>
      <c r="B34" s="8"/>
      <c r="C34" s="26"/>
      <c r="D34" s="27"/>
      <c r="E34" s="116"/>
      <c r="F34" s="27"/>
      <c r="G34" s="117"/>
      <c r="H34" s="9"/>
      <c r="I34" s="9"/>
      <c r="J34" s="9"/>
    </row>
    <row r="35" spans="1:10" s="52" customFormat="1" ht="15.95" customHeight="1" thickTop="1">
      <c r="A35" s="8" t="s">
        <v>992</v>
      </c>
      <c r="B35" s="8" t="s">
        <v>1342</v>
      </c>
      <c r="C35" s="26">
        <v>622153139040</v>
      </c>
      <c r="D35" s="27"/>
      <c r="E35" s="27"/>
      <c r="F35" s="27">
        <v>750</v>
      </c>
      <c r="G35" s="9">
        <v>25.47</v>
      </c>
      <c r="H35" s="9">
        <f>G35*0.15</f>
        <v>3.8204999999999996</v>
      </c>
      <c r="I35" s="9">
        <f>IF(F35&gt;500,0.2,0.1)</f>
        <v>0.2</v>
      </c>
      <c r="J35" s="9">
        <f>G35+H35+I35</f>
        <v>29.490499999999997</v>
      </c>
    </row>
    <row r="36" spans="1:10" s="52" customFormat="1" ht="15.95" customHeight="1">
      <c r="A36" s="8" t="s">
        <v>990</v>
      </c>
      <c r="B36" s="8" t="s">
        <v>1342</v>
      </c>
      <c r="C36" s="26">
        <v>622153139064</v>
      </c>
      <c r="D36" s="27"/>
      <c r="E36" s="27"/>
      <c r="F36" s="27">
        <v>1140</v>
      </c>
      <c r="G36" s="9">
        <v>37.64</v>
      </c>
      <c r="H36" s="9">
        <f>G36*0.15</f>
        <v>5.6459999999999999</v>
      </c>
      <c r="I36" s="9">
        <f>IF(F36&gt;500,0.2,0.1)</f>
        <v>0.2</v>
      </c>
      <c r="J36" s="9">
        <f>G36+H36+I36</f>
        <v>43.486000000000004</v>
      </c>
    </row>
    <row r="37" spans="1:10" s="52" customFormat="1" ht="15.95" customHeight="1">
      <c r="A37" s="8" t="s">
        <v>991</v>
      </c>
      <c r="B37" s="8" t="s">
        <v>1342</v>
      </c>
      <c r="C37" s="26">
        <v>622153139071</v>
      </c>
      <c r="D37" s="27"/>
      <c r="E37" s="27"/>
      <c r="F37" s="27">
        <v>1750</v>
      </c>
      <c r="G37" s="9">
        <v>56.51</v>
      </c>
      <c r="H37" s="9">
        <f>G37*0.15</f>
        <v>8.4764999999999997</v>
      </c>
      <c r="I37" s="9">
        <f>IF(F37&gt;500,0.2,0.1)</f>
        <v>0.2</v>
      </c>
      <c r="J37" s="9">
        <f>G37+H37+I37</f>
        <v>65.186499999999995</v>
      </c>
    </row>
    <row r="38" spans="1:10" s="37" customFormat="1" ht="18" customHeight="1" thickBot="1">
      <c r="A38" s="112" t="s">
        <v>541</v>
      </c>
      <c r="B38" s="120"/>
      <c r="C38" s="38"/>
      <c r="D38" s="39"/>
      <c r="E38" s="39"/>
      <c r="F38" s="61"/>
      <c r="G38" s="122"/>
      <c r="H38" s="40"/>
      <c r="I38" s="40"/>
      <c r="J38" s="120"/>
    </row>
    <row r="39" spans="1:10" s="114" customFormat="1" ht="15.95" customHeight="1" thickTop="1" thickBot="1">
      <c r="A39" s="115" t="s">
        <v>536</v>
      </c>
      <c r="B39" s="8"/>
      <c r="C39" s="23"/>
      <c r="D39" s="19"/>
      <c r="E39" s="24"/>
      <c r="F39" s="19"/>
      <c r="G39" s="9"/>
      <c r="H39" s="3"/>
      <c r="I39" s="3"/>
      <c r="J39" s="3"/>
    </row>
    <row r="40" spans="1:10" s="52" customFormat="1" ht="15.95" customHeight="1" thickTop="1">
      <c r="A40" s="8" t="s">
        <v>998</v>
      </c>
      <c r="B40" s="8" t="s">
        <v>472</v>
      </c>
      <c r="C40" s="26">
        <v>620213180902</v>
      </c>
      <c r="D40" s="27"/>
      <c r="E40" s="27"/>
      <c r="F40" s="27">
        <v>375</v>
      </c>
      <c r="G40" s="9">
        <v>15.56</v>
      </c>
      <c r="H40" s="9">
        <f t="shared" ref="H40:H48" si="0">G40*0.15</f>
        <v>2.3340000000000001</v>
      </c>
      <c r="I40" s="9">
        <f t="shared" ref="I40:I48" si="1">IF(F40&gt;500,0.2,0.1)</f>
        <v>0.1</v>
      </c>
      <c r="J40" s="9">
        <f t="shared" ref="J40:J48" si="2">G40+H40+I40</f>
        <v>17.994000000000003</v>
      </c>
    </row>
    <row r="41" spans="1:10" s="52" customFormat="1" ht="15.95" customHeight="1">
      <c r="A41" s="8" t="s">
        <v>1000</v>
      </c>
      <c r="B41" s="8" t="s">
        <v>472</v>
      </c>
      <c r="C41" s="26">
        <v>620213190000</v>
      </c>
      <c r="D41" s="27"/>
      <c r="E41" s="27"/>
      <c r="F41" s="27">
        <v>750</v>
      </c>
      <c r="G41" s="9">
        <v>28.51</v>
      </c>
      <c r="H41" s="9">
        <f t="shared" si="0"/>
        <v>4.2765000000000004</v>
      </c>
      <c r="I41" s="9">
        <f t="shared" si="1"/>
        <v>0.2</v>
      </c>
      <c r="J41" s="9">
        <f t="shared" si="2"/>
        <v>32.986500000000007</v>
      </c>
    </row>
    <row r="42" spans="1:10" s="52" customFormat="1" ht="15.95" customHeight="1">
      <c r="A42" s="8" t="s">
        <v>999</v>
      </c>
      <c r="B42" s="8" t="s">
        <v>472</v>
      </c>
      <c r="C42" s="26">
        <v>620213190208</v>
      </c>
      <c r="D42" s="27"/>
      <c r="E42" s="27"/>
      <c r="F42" s="27">
        <v>1140</v>
      </c>
      <c r="G42" s="9">
        <v>41.56</v>
      </c>
      <c r="H42" s="9">
        <f t="shared" si="0"/>
        <v>6.234</v>
      </c>
      <c r="I42" s="9">
        <f t="shared" si="1"/>
        <v>0.2</v>
      </c>
      <c r="J42" s="9">
        <f t="shared" si="2"/>
        <v>47.994000000000007</v>
      </c>
    </row>
    <row r="43" spans="1:10" s="52" customFormat="1" ht="15.95" customHeight="1">
      <c r="A43" s="8" t="s">
        <v>316</v>
      </c>
      <c r="B43" s="8" t="s">
        <v>317</v>
      </c>
      <c r="C43" s="90">
        <v>695521103011</v>
      </c>
      <c r="D43" s="27"/>
      <c r="E43" s="27"/>
      <c r="F43" s="27">
        <v>750</v>
      </c>
      <c r="G43" s="9">
        <v>30.25</v>
      </c>
      <c r="H43" s="9">
        <f t="shared" ref="H43" si="3">G43*0.15</f>
        <v>4.5374999999999996</v>
      </c>
      <c r="I43" s="9">
        <f t="shared" ref="I43" si="4">IF(F43&gt;500,0.2,0.1)</f>
        <v>0.2</v>
      </c>
      <c r="J43" s="9">
        <f t="shared" ref="J43" si="5">G43+H43+I43</f>
        <v>34.987500000000004</v>
      </c>
    </row>
    <row r="44" spans="1:10" s="52" customFormat="1" ht="15.95" customHeight="1">
      <c r="A44" s="8" t="s">
        <v>3689</v>
      </c>
      <c r="B44" s="52" t="s">
        <v>3690</v>
      </c>
      <c r="C44" s="90" t="s">
        <v>3691</v>
      </c>
      <c r="D44" s="27"/>
      <c r="E44" s="27"/>
      <c r="F44" s="27">
        <v>750</v>
      </c>
      <c r="G44" s="9">
        <v>43.29</v>
      </c>
      <c r="H44" s="9">
        <f t="shared" si="0"/>
        <v>6.4935</v>
      </c>
      <c r="I44" s="9">
        <f t="shared" si="1"/>
        <v>0.2</v>
      </c>
      <c r="J44" s="9">
        <f t="shared" si="2"/>
        <v>49.983499999999999</v>
      </c>
    </row>
    <row r="45" spans="1:10" s="52" customFormat="1" ht="15.95" customHeight="1">
      <c r="A45" s="8" t="s">
        <v>633</v>
      </c>
      <c r="B45" s="8" t="s">
        <v>634</v>
      </c>
      <c r="C45" s="87">
        <v>83664990436</v>
      </c>
      <c r="D45" s="27"/>
      <c r="E45" s="27"/>
      <c r="F45" s="27">
        <v>750</v>
      </c>
      <c r="G45" s="9">
        <v>49.38</v>
      </c>
      <c r="H45" s="9">
        <f t="shared" ref="H45" si="6">G45*0.15</f>
        <v>7.407</v>
      </c>
      <c r="I45" s="9">
        <f t="shared" ref="I45" si="7">IF(F45&gt;500,0.2,0.1)</f>
        <v>0.2</v>
      </c>
      <c r="J45" s="9">
        <f t="shared" ref="J45" si="8">G45+H45+I45</f>
        <v>56.987000000000009</v>
      </c>
    </row>
    <row r="46" spans="1:10" s="52" customFormat="1" ht="15.95" customHeight="1">
      <c r="A46" s="8" t="s">
        <v>3722</v>
      </c>
      <c r="B46" s="52" t="s">
        <v>3723</v>
      </c>
      <c r="C46" s="90" t="s">
        <v>3724</v>
      </c>
      <c r="D46" s="27"/>
      <c r="E46" s="27"/>
      <c r="F46" s="27">
        <v>750</v>
      </c>
      <c r="G46" s="9">
        <v>43.29</v>
      </c>
      <c r="H46" s="9">
        <f t="shared" si="0"/>
        <v>6.4935</v>
      </c>
      <c r="I46" s="9">
        <f t="shared" si="1"/>
        <v>0.2</v>
      </c>
      <c r="J46" s="9">
        <f t="shared" si="2"/>
        <v>49.983499999999999</v>
      </c>
    </row>
    <row r="47" spans="1:10" s="52" customFormat="1" ht="15.95" customHeight="1">
      <c r="A47" s="8" t="s">
        <v>1730</v>
      </c>
      <c r="B47" s="8" t="s">
        <v>393</v>
      </c>
      <c r="C47" s="90">
        <v>88110158606</v>
      </c>
      <c r="D47" s="27"/>
      <c r="E47" s="27"/>
      <c r="F47" s="27">
        <v>750</v>
      </c>
      <c r="G47" s="9">
        <v>45.03</v>
      </c>
      <c r="H47" s="9">
        <f t="shared" si="0"/>
        <v>6.7545000000000002</v>
      </c>
      <c r="I47" s="9">
        <f>IF(F47&gt;500,0.2,0.1)</f>
        <v>0.2</v>
      </c>
      <c r="J47" s="9">
        <f t="shared" si="2"/>
        <v>51.984500000000004</v>
      </c>
    </row>
    <row r="48" spans="1:10" s="52" customFormat="1" ht="15.95" customHeight="1" thickBot="1">
      <c r="A48" s="8" t="s">
        <v>1910</v>
      </c>
      <c r="B48" s="52" t="s">
        <v>1911</v>
      </c>
      <c r="C48" s="90">
        <v>88076168640</v>
      </c>
      <c r="D48" s="27"/>
      <c r="E48" s="27"/>
      <c r="F48" s="27">
        <v>750</v>
      </c>
      <c r="G48" s="9">
        <v>28.95</v>
      </c>
      <c r="H48" s="9">
        <f t="shared" si="0"/>
        <v>4.3424999999999994</v>
      </c>
      <c r="I48" s="9">
        <f t="shared" si="1"/>
        <v>0.2</v>
      </c>
      <c r="J48" s="9">
        <f t="shared" si="2"/>
        <v>33.4925</v>
      </c>
    </row>
    <row r="49" spans="1:10" s="52" customFormat="1" ht="15.95" customHeight="1" thickTop="1" thickBot="1">
      <c r="A49" s="78" t="s">
        <v>392</v>
      </c>
      <c r="B49" s="1"/>
      <c r="C49" s="26"/>
      <c r="D49" s="27"/>
      <c r="E49" s="116"/>
      <c r="F49" s="27"/>
      <c r="G49" s="9"/>
      <c r="H49" s="9"/>
      <c r="I49" s="9"/>
      <c r="J49" s="9"/>
    </row>
    <row r="50" spans="1:10" s="52" customFormat="1" ht="15.95" customHeight="1" thickTop="1">
      <c r="A50" s="8" t="s">
        <v>993</v>
      </c>
      <c r="B50" s="8" t="s">
        <v>465</v>
      </c>
      <c r="C50" s="26">
        <v>5000329002100</v>
      </c>
      <c r="D50" s="27"/>
      <c r="E50" s="27"/>
      <c r="F50" s="27">
        <v>375</v>
      </c>
      <c r="G50" s="9">
        <v>14.69</v>
      </c>
      <c r="H50" s="9">
        <f t="shared" ref="H50:H55" si="9">G50*0.15</f>
        <v>2.2035</v>
      </c>
      <c r="I50" s="9">
        <f t="shared" ref="I50:I55" si="10">IF(F50&gt;500,0.2,0.1)</f>
        <v>0.1</v>
      </c>
      <c r="J50" s="9">
        <f t="shared" ref="J50:J55" si="11">G50+H50+I50</f>
        <v>16.993500000000001</v>
      </c>
    </row>
    <row r="51" spans="1:10" s="52" customFormat="1" ht="15.95" customHeight="1">
      <c r="A51" s="8" t="s">
        <v>995</v>
      </c>
      <c r="B51" s="8" t="s">
        <v>465</v>
      </c>
      <c r="C51" s="26">
        <v>5000329002216</v>
      </c>
      <c r="D51" s="27"/>
      <c r="E51" s="27"/>
      <c r="F51" s="27">
        <v>750</v>
      </c>
      <c r="G51" s="9">
        <v>25.9</v>
      </c>
      <c r="H51" s="9">
        <f t="shared" si="9"/>
        <v>3.8849999999999998</v>
      </c>
      <c r="I51" s="9">
        <f t="shared" si="10"/>
        <v>0.2</v>
      </c>
      <c r="J51" s="9">
        <f t="shared" si="11"/>
        <v>29.984999999999996</v>
      </c>
    </row>
    <row r="52" spans="1:10" s="52" customFormat="1" ht="15.95" customHeight="1">
      <c r="A52" s="8" t="s">
        <v>994</v>
      </c>
      <c r="B52" s="8" t="s">
        <v>465</v>
      </c>
      <c r="C52" s="26">
        <v>5000329002353</v>
      </c>
      <c r="D52" s="27"/>
      <c r="E52" s="27"/>
      <c r="F52" s="27">
        <v>1140</v>
      </c>
      <c r="G52" s="9">
        <v>38.950000000000003</v>
      </c>
      <c r="H52" s="9">
        <f t="shared" si="9"/>
        <v>5.8425000000000002</v>
      </c>
      <c r="I52" s="9">
        <f t="shared" si="10"/>
        <v>0.2</v>
      </c>
      <c r="J52" s="9">
        <f t="shared" si="11"/>
        <v>44.992500000000007</v>
      </c>
    </row>
    <row r="53" spans="1:10" s="52" customFormat="1" ht="15.95" customHeight="1">
      <c r="A53" s="8" t="s">
        <v>2274</v>
      </c>
      <c r="B53" s="8" t="s">
        <v>892</v>
      </c>
      <c r="C53" s="68" t="s">
        <v>2275</v>
      </c>
      <c r="D53" s="27"/>
      <c r="E53" s="27"/>
      <c r="F53" s="27">
        <v>375</v>
      </c>
      <c r="G53" s="9">
        <v>14.95</v>
      </c>
      <c r="H53" s="9">
        <f>G53*0.15</f>
        <v>2.2424999999999997</v>
      </c>
      <c r="I53" s="9">
        <f t="shared" ref="I53" si="12">IF(F53&gt;500,0.2,0.1)</f>
        <v>0.1</v>
      </c>
      <c r="J53" s="9">
        <f t="shared" ref="J53" si="13">G53+H53+I53</f>
        <v>17.2925</v>
      </c>
    </row>
    <row r="54" spans="1:10" s="52" customFormat="1" ht="15.95" customHeight="1">
      <c r="A54" s="8" t="s">
        <v>997</v>
      </c>
      <c r="B54" s="8" t="s">
        <v>892</v>
      </c>
      <c r="C54" s="26">
        <v>622153625048</v>
      </c>
      <c r="D54" s="27"/>
      <c r="E54" s="27"/>
      <c r="F54" s="27">
        <v>750</v>
      </c>
      <c r="G54" s="9">
        <v>27.21</v>
      </c>
      <c r="H54" s="9">
        <f>G54*0.15</f>
        <v>4.0815000000000001</v>
      </c>
      <c r="I54" s="9">
        <f t="shared" si="10"/>
        <v>0.2</v>
      </c>
      <c r="J54" s="9">
        <f t="shared" si="11"/>
        <v>31.491499999999998</v>
      </c>
    </row>
    <row r="55" spans="1:10" s="52" customFormat="1" ht="15.95" customHeight="1">
      <c r="A55" s="8" t="s">
        <v>996</v>
      </c>
      <c r="B55" s="8" t="s">
        <v>892</v>
      </c>
      <c r="C55" s="26">
        <v>622153625062</v>
      </c>
      <c r="D55" s="27"/>
      <c r="E55" s="27"/>
      <c r="F55" s="27">
        <v>1140</v>
      </c>
      <c r="G55" s="9">
        <v>38.950000000000003</v>
      </c>
      <c r="H55" s="9">
        <f t="shared" si="9"/>
        <v>5.8425000000000002</v>
      </c>
      <c r="I55" s="9">
        <f t="shared" si="10"/>
        <v>0.2</v>
      </c>
      <c r="J55" s="9">
        <f t="shared" si="11"/>
        <v>44.992500000000007</v>
      </c>
    </row>
    <row r="56" spans="1:10" s="44" customFormat="1" ht="18" customHeight="1" thickBot="1">
      <c r="A56" s="73" t="s">
        <v>554</v>
      </c>
      <c r="B56" s="120"/>
      <c r="C56" s="120"/>
      <c r="D56" s="121"/>
      <c r="E56" s="121"/>
      <c r="F56" s="64"/>
      <c r="G56" s="122"/>
      <c r="H56" s="122"/>
      <c r="I56" s="122"/>
      <c r="J56" s="120"/>
    </row>
    <row r="57" spans="1:10" s="52" customFormat="1" ht="15.95" customHeight="1" thickTop="1" thickBot="1">
      <c r="A57" s="78" t="s">
        <v>392</v>
      </c>
      <c r="B57" s="8"/>
      <c r="C57" s="26"/>
      <c r="D57" s="27"/>
      <c r="E57" s="116"/>
      <c r="F57" s="27"/>
      <c r="G57" s="9"/>
      <c r="H57" s="9"/>
      <c r="I57" s="9"/>
      <c r="J57" s="9"/>
    </row>
    <row r="58" spans="1:10" s="52" customFormat="1" ht="15.95" customHeight="1" thickTop="1">
      <c r="A58" s="8" t="s">
        <v>3330</v>
      </c>
      <c r="B58" s="52" t="s">
        <v>3331</v>
      </c>
      <c r="C58" s="68" t="s">
        <v>3332</v>
      </c>
      <c r="D58" s="27"/>
      <c r="E58" s="27"/>
      <c r="F58" s="27">
        <v>750</v>
      </c>
      <c r="G58" s="9">
        <v>26.34</v>
      </c>
      <c r="H58" s="9">
        <f>G58*0.15</f>
        <v>3.9509999999999996</v>
      </c>
      <c r="I58" s="9">
        <f>IF(F58&gt;500,0.2,0.1)</f>
        <v>0.2</v>
      </c>
      <c r="J58" s="9">
        <f>G58+H58+I58</f>
        <v>30.491</v>
      </c>
    </row>
    <row r="59" spans="1:10" s="44" customFormat="1" ht="18" customHeight="1" thickBot="1">
      <c r="A59" s="73" t="s">
        <v>1522</v>
      </c>
      <c r="B59" s="120"/>
      <c r="C59" s="120"/>
      <c r="D59" s="121"/>
      <c r="E59" s="121"/>
      <c r="F59" s="64"/>
      <c r="G59" s="122"/>
      <c r="H59" s="122"/>
      <c r="I59" s="122"/>
      <c r="J59" s="120"/>
    </row>
    <row r="60" spans="1:10" s="52" customFormat="1" ht="15.95" customHeight="1" thickTop="1" thickBot="1">
      <c r="A60" s="78" t="s">
        <v>392</v>
      </c>
      <c r="B60" s="8"/>
      <c r="C60" s="26"/>
      <c r="D60" s="27"/>
      <c r="E60" s="116"/>
      <c r="F60" s="27"/>
      <c r="G60" s="9"/>
      <c r="H60" s="9"/>
      <c r="I60" s="9"/>
      <c r="J60" s="9"/>
    </row>
    <row r="61" spans="1:10" s="52" customFormat="1" ht="15.95" customHeight="1" thickTop="1">
      <c r="A61" s="8" t="s">
        <v>1734</v>
      </c>
      <c r="B61" s="52" t="s">
        <v>1524</v>
      </c>
      <c r="C61" s="90">
        <v>627843109310</v>
      </c>
      <c r="D61" s="27"/>
      <c r="E61" s="27"/>
      <c r="F61" s="27">
        <v>200</v>
      </c>
      <c r="G61" s="9">
        <v>10.34</v>
      </c>
      <c r="H61" s="9">
        <f>G61*0.15</f>
        <v>1.5509999999999999</v>
      </c>
      <c r="I61" s="9">
        <f>IF(F61&gt;500,0.2,0.1)</f>
        <v>0.1</v>
      </c>
      <c r="J61" s="9">
        <f>G61+H61+I61</f>
        <v>11.991</v>
      </c>
    </row>
    <row r="62" spans="1:10" s="52" customFormat="1" ht="15.95" customHeight="1">
      <c r="A62" s="8" t="s">
        <v>1523</v>
      </c>
      <c r="B62" s="52" t="s">
        <v>1524</v>
      </c>
      <c r="C62" s="68">
        <v>627843109334</v>
      </c>
      <c r="D62" s="27"/>
      <c r="E62" s="27"/>
      <c r="F62" s="27">
        <v>750</v>
      </c>
      <c r="G62" s="9">
        <v>28.51</v>
      </c>
      <c r="H62" s="9">
        <f>G62*0.15</f>
        <v>4.2765000000000004</v>
      </c>
      <c r="I62" s="9">
        <f>IF(F62&gt;500,0.2,0.1)</f>
        <v>0.2</v>
      </c>
      <c r="J62" s="9">
        <f>G62+H62+I62</f>
        <v>32.986500000000007</v>
      </c>
    </row>
    <row r="63" spans="1:10" s="44" customFormat="1" ht="18" customHeight="1" thickBot="1">
      <c r="A63" s="73" t="s">
        <v>920</v>
      </c>
      <c r="B63" s="120"/>
      <c r="C63" s="120"/>
      <c r="D63" s="121"/>
      <c r="E63" s="121"/>
      <c r="F63" s="64"/>
      <c r="G63" s="122"/>
      <c r="H63" s="122"/>
      <c r="I63" s="122"/>
      <c r="J63" s="120"/>
    </row>
    <row r="64" spans="1:10" s="52" customFormat="1" ht="15.95" customHeight="1" thickTop="1" thickBot="1">
      <c r="A64" s="78" t="s">
        <v>536</v>
      </c>
      <c r="B64" s="8"/>
      <c r="C64" s="26"/>
      <c r="D64" s="27"/>
      <c r="E64" s="116"/>
      <c r="F64" s="27"/>
      <c r="G64" s="9"/>
      <c r="H64" s="9"/>
      <c r="I64" s="9"/>
      <c r="J64" s="9"/>
    </row>
    <row r="65" spans="1:10" s="52" customFormat="1" ht="15.95" customHeight="1" thickTop="1">
      <c r="A65" s="8" t="s">
        <v>2791</v>
      </c>
      <c r="B65" s="52" t="s">
        <v>2792</v>
      </c>
      <c r="C65" s="68" t="s">
        <v>2793</v>
      </c>
      <c r="D65" s="27"/>
      <c r="E65" s="27"/>
      <c r="F65" s="27">
        <v>750</v>
      </c>
      <c r="G65" s="9">
        <v>34.6</v>
      </c>
      <c r="H65" s="9">
        <f t="shared" ref="H65:H70" si="14">G65*0.15</f>
        <v>5.19</v>
      </c>
      <c r="I65" s="9">
        <f>IF(F65&gt;500,0.2,0.1)</f>
        <v>0.2</v>
      </c>
      <c r="J65" s="9">
        <f t="shared" ref="J65:J70" si="15">G65+H65+I65</f>
        <v>39.99</v>
      </c>
    </row>
    <row r="66" spans="1:10" s="52" customFormat="1" ht="15.95" customHeight="1">
      <c r="A66" s="8" t="s">
        <v>3016</v>
      </c>
      <c r="B66" s="52" t="s">
        <v>3017</v>
      </c>
      <c r="C66" s="68" t="s">
        <v>3018</v>
      </c>
      <c r="D66" s="27"/>
      <c r="E66" s="27"/>
      <c r="F66" s="27">
        <v>200</v>
      </c>
      <c r="G66" s="9">
        <v>12.04</v>
      </c>
      <c r="H66" s="9">
        <f t="shared" si="14"/>
        <v>1.8059999999999998</v>
      </c>
      <c r="I66" s="9">
        <f>IF(F66&gt;500,0.2,0.1)</f>
        <v>0.1</v>
      </c>
      <c r="J66" s="9">
        <f t="shared" si="15"/>
        <v>13.945999999999998</v>
      </c>
    </row>
    <row r="67" spans="1:10" s="52" customFormat="1" ht="15.95" customHeight="1">
      <c r="A67" s="8" t="s">
        <v>3015</v>
      </c>
      <c r="B67" s="52" t="s">
        <v>3017</v>
      </c>
      <c r="C67" s="68" t="s">
        <v>3019</v>
      </c>
      <c r="D67" s="27"/>
      <c r="E67" s="27"/>
      <c r="F67" s="27">
        <v>750</v>
      </c>
      <c r="G67" s="9">
        <v>31.96</v>
      </c>
      <c r="H67" s="9">
        <f t="shared" si="14"/>
        <v>4.7939999999999996</v>
      </c>
      <c r="I67" s="9">
        <f>IF(F67&gt;500,0.2,0.1)</f>
        <v>0.2</v>
      </c>
      <c r="J67" s="9">
        <f t="shared" si="15"/>
        <v>36.954000000000001</v>
      </c>
    </row>
    <row r="68" spans="1:10" s="52" customFormat="1" ht="15.95" customHeight="1">
      <c r="A68" s="8" t="s">
        <v>3155</v>
      </c>
      <c r="B68" s="52" t="s">
        <v>3156</v>
      </c>
      <c r="C68" s="90" t="s">
        <v>3157</v>
      </c>
      <c r="D68" s="27"/>
      <c r="E68" s="27"/>
      <c r="F68" s="27">
        <v>750</v>
      </c>
      <c r="G68" s="9">
        <v>27.9</v>
      </c>
      <c r="H68" s="9">
        <f t="shared" si="14"/>
        <v>4.1849999999999996</v>
      </c>
      <c r="I68" s="9">
        <f>IF(F68&gt;500,0.2,0.1)</f>
        <v>0.2</v>
      </c>
      <c r="J68" s="9">
        <f t="shared" si="15"/>
        <v>32.285000000000004</v>
      </c>
    </row>
    <row r="69" spans="1:10" s="52" customFormat="1" ht="15.95" customHeight="1">
      <c r="A69" s="8" t="s">
        <v>3534</v>
      </c>
      <c r="B69" s="52" t="s">
        <v>3535</v>
      </c>
      <c r="C69" s="90">
        <v>627843437147</v>
      </c>
      <c r="D69" s="27"/>
      <c r="E69" s="27"/>
      <c r="F69" s="27">
        <v>750</v>
      </c>
      <c r="G69" s="9">
        <v>26.77</v>
      </c>
      <c r="H69" s="9">
        <f t="shared" si="14"/>
        <v>4.0154999999999994</v>
      </c>
      <c r="I69" s="9">
        <v>0.2</v>
      </c>
      <c r="J69" s="9">
        <f t="shared" si="15"/>
        <v>30.985499999999998</v>
      </c>
    </row>
    <row r="70" spans="1:10" s="52" customFormat="1" ht="15.95" customHeight="1" thickBot="1">
      <c r="A70" s="8" t="s">
        <v>1722</v>
      </c>
      <c r="B70" s="8" t="s">
        <v>1037</v>
      </c>
      <c r="C70" s="68">
        <v>684966000030</v>
      </c>
      <c r="D70" s="27"/>
      <c r="E70" s="27"/>
      <c r="F70" s="27">
        <v>750</v>
      </c>
      <c r="G70" s="9">
        <v>28.96</v>
      </c>
      <c r="H70" s="9">
        <f t="shared" si="14"/>
        <v>4.3440000000000003</v>
      </c>
      <c r="I70" s="9">
        <f>IF(F70&gt;500,0.2,0.1)</f>
        <v>0.2</v>
      </c>
      <c r="J70" s="9">
        <f t="shared" si="15"/>
        <v>33.504000000000005</v>
      </c>
    </row>
    <row r="71" spans="1:10" s="52" customFormat="1" ht="15.95" customHeight="1" thickTop="1" thickBot="1">
      <c r="A71" s="78" t="s">
        <v>392</v>
      </c>
      <c r="B71" s="1"/>
      <c r="C71" s="26"/>
      <c r="D71" s="27"/>
      <c r="E71" s="116"/>
      <c r="F71" s="27"/>
      <c r="G71" s="9"/>
      <c r="H71" s="9"/>
      <c r="I71" s="9"/>
      <c r="J71" s="9"/>
    </row>
    <row r="72" spans="1:10" s="52" customFormat="1" ht="15.95" customHeight="1" thickTop="1">
      <c r="A72" s="8" t="s">
        <v>1011</v>
      </c>
      <c r="B72" s="8" t="s">
        <v>1203</v>
      </c>
      <c r="C72" s="26">
        <v>777680005150</v>
      </c>
      <c r="D72" s="27"/>
      <c r="E72" s="27"/>
      <c r="F72" s="27">
        <v>375</v>
      </c>
      <c r="G72" s="9">
        <v>14.69</v>
      </c>
      <c r="H72" s="9">
        <f>G72*0.15</f>
        <v>2.2035</v>
      </c>
      <c r="I72" s="9">
        <f>IF(F72&gt;500,0.2,0.1)</f>
        <v>0.1</v>
      </c>
      <c r="J72" s="9">
        <f>G72+H72+I72</f>
        <v>16.993500000000001</v>
      </c>
    </row>
    <row r="73" spans="1:10" s="52" customFormat="1" ht="15.95" customHeight="1">
      <c r="A73" s="8" t="s">
        <v>643</v>
      </c>
      <c r="B73" s="8" t="s">
        <v>644</v>
      </c>
      <c r="C73" s="89" t="s">
        <v>645</v>
      </c>
      <c r="D73" s="27"/>
      <c r="E73" s="27"/>
      <c r="F73" s="27">
        <v>750</v>
      </c>
      <c r="G73" s="9">
        <v>25.9</v>
      </c>
      <c r="H73" s="9">
        <f>G73*0.15</f>
        <v>3.8849999999999998</v>
      </c>
      <c r="I73" s="9">
        <f>IF(F73&gt;500,0.2,0.1)</f>
        <v>0.2</v>
      </c>
      <c r="J73" s="9">
        <f>G73+H73+I73</f>
        <v>29.984999999999996</v>
      </c>
    </row>
    <row r="74" spans="1:10" s="52" customFormat="1" ht="15.95" customHeight="1">
      <c r="A74" s="8" t="s">
        <v>1012</v>
      </c>
      <c r="B74" s="8" t="s">
        <v>1203</v>
      </c>
      <c r="C74" s="26">
        <v>777680005112</v>
      </c>
      <c r="D74" s="27"/>
      <c r="E74" s="27"/>
      <c r="F74" s="27">
        <v>1140</v>
      </c>
      <c r="G74" s="9">
        <v>38.950000000000003</v>
      </c>
      <c r="H74" s="9">
        <f>G74*0.15</f>
        <v>5.8425000000000002</v>
      </c>
      <c r="I74" s="9">
        <f>IF(F74&gt;500,0.2,0.1)</f>
        <v>0.2</v>
      </c>
      <c r="J74" s="9">
        <f>G74+H74+I74</f>
        <v>44.992500000000007</v>
      </c>
    </row>
    <row r="75" spans="1:10" s="52" customFormat="1" ht="15.95" customHeight="1">
      <c r="A75" s="8" t="s">
        <v>1013</v>
      </c>
      <c r="B75" s="8" t="s">
        <v>464</v>
      </c>
      <c r="C75" s="26">
        <v>777680005259</v>
      </c>
      <c r="D75" s="27"/>
      <c r="E75" s="27"/>
      <c r="F75" s="27">
        <v>375</v>
      </c>
      <c r="G75" s="9">
        <v>14.69</v>
      </c>
      <c r="H75" s="9">
        <f t="shared" ref="H75:H102" si="16">G75*0.15</f>
        <v>2.2035</v>
      </c>
      <c r="I75" s="9">
        <f t="shared" ref="I75:I86" si="17">IF(F75&gt;500,0.2,0.1)</f>
        <v>0.1</v>
      </c>
      <c r="J75" s="9">
        <f t="shared" ref="J75:J101" si="18">G75+H75+I75</f>
        <v>16.993500000000001</v>
      </c>
    </row>
    <row r="76" spans="1:10" s="52" customFormat="1" ht="15.95" customHeight="1">
      <c r="A76" s="8" t="s">
        <v>1015</v>
      </c>
      <c r="B76" s="8" t="s">
        <v>464</v>
      </c>
      <c r="C76" s="26">
        <v>777680005235</v>
      </c>
      <c r="D76" s="27"/>
      <c r="E76" s="27"/>
      <c r="F76" s="27">
        <v>750</v>
      </c>
      <c r="G76" s="9">
        <v>25.9</v>
      </c>
      <c r="H76" s="9">
        <f t="shared" si="16"/>
        <v>3.8849999999999998</v>
      </c>
      <c r="I76" s="9">
        <f t="shared" si="17"/>
        <v>0.2</v>
      </c>
      <c r="J76" s="9">
        <f t="shared" si="18"/>
        <v>29.984999999999996</v>
      </c>
    </row>
    <row r="77" spans="1:10" s="52" customFormat="1" ht="15.95" customHeight="1">
      <c r="A77" s="8" t="s">
        <v>1014</v>
      </c>
      <c r="B77" s="8" t="s">
        <v>464</v>
      </c>
      <c r="C77" s="26">
        <v>777680005211</v>
      </c>
      <c r="D77" s="27"/>
      <c r="E77" s="27"/>
      <c r="F77" s="27">
        <v>1140</v>
      </c>
      <c r="G77" s="9">
        <v>38.950000000000003</v>
      </c>
      <c r="H77" s="9">
        <f t="shared" si="16"/>
        <v>5.8425000000000002</v>
      </c>
      <c r="I77" s="9">
        <f t="shared" si="17"/>
        <v>0.2</v>
      </c>
      <c r="J77" s="9">
        <f t="shared" si="18"/>
        <v>44.992500000000007</v>
      </c>
    </row>
    <row r="78" spans="1:10" s="52" customFormat="1" ht="15.95" customHeight="1">
      <c r="A78" s="8" t="s">
        <v>2171</v>
      </c>
      <c r="B78" s="52" t="s">
        <v>2172</v>
      </c>
      <c r="C78" s="68" t="s">
        <v>2173</v>
      </c>
      <c r="D78" s="27"/>
      <c r="E78" s="27"/>
      <c r="F78" s="27">
        <v>750</v>
      </c>
      <c r="G78" s="9">
        <v>25.9</v>
      </c>
      <c r="H78" s="9">
        <f>G78*0.15</f>
        <v>3.8849999999999998</v>
      </c>
      <c r="I78" s="9">
        <f t="shared" si="17"/>
        <v>0.2</v>
      </c>
      <c r="J78" s="9">
        <f t="shared" si="18"/>
        <v>29.984999999999996</v>
      </c>
    </row>
    <row r="79" spans="1:10" s="52" customFormat="1" ht="15.95" customHeight="1">
      <c r="A79" s="8" t="s">
        <v>3051</v>
      </c>
      <c r="B79" s="52" t="s">
        <v>2172</v>
      </c>
      <c r="C79" s="68" t="s">
        <v>3052</v>
      </c>
      <c r="D79" s="27"/>
      <c r="E79" s="27"/>
      <c r="F79" s="27">
        <v>1140</v>
      </c>
      <c r="G79" s="9">
        <v>38.950000000000003</v>
      </c>
      <c r="H79" s="9">
        <f t="shared" ref="H79" si="19">G79*0.15</f>
        <v>5.8425000000000002</v>
      </c>
      <c r="I79" s="9">
        <f t="shared" ref="I79" si="20">IF(F79&gt;500,0.2,0.1)</f>
        <v>0.2</v>
      </c>
      <c r="J79" s="9">
        <f t="shared" ref="J79" si="21">G79+H79+I79</f>
        <v>44.992500000000007</v>
      </c>
    </row>
    <row r="80" spans="1:10" s="52" customFormat="1" ht="15.95" customHeight="1">
      <c r="A80" s="8" t="s">
        <v>1009</v>
      </c>
      <c r="B80" s="8" t="s">
        <v>1381</v>
      </c>
      <c r="C80" s="26">
        <v>627098163334</v>
      </c>
      <c r="D80" s="27"/>
      <c r="E80" s="27"/>
      <c r="F80" s="27">
        <v>375</v>
      </c>
      <c r="G80" s="9">
        <v>14.69</v>
      </c>
      <c r="H80" s="9">
        <f t="shared" si="16"/>
        <v>2.2035</v>
      </c>
      <c r="I80" s="9">
        <f t="shared" si="17"/>
        <v>0.1</v>
      </c>
      <c r="J80" s="9">
        <f t="shared" si="18"/>
        <v>16.993500000000001</v>
      </c>
    </row>
    <row r="81" spans="1:10" s="52" customFormat="1" ht="15.95" customHeight="1">
      <c r="A81" s="8" t="s">
        <v>1010</v>
      </c>
      <c r="B81" s="8" t="s">
        <v>1381</v>
      </c>
      <c r="C81" s="26">
        <v>627098163341</v>
      </c>
      <c r="D81" s="27"/>
      <c r="E81" s="27"/>
      <c r="F81" s="27">
        <v>750</v>
      </c>
      <c r="G81" s="9">
        <v>25.9</v>
      </c>
      <c r="H81" s="9">
        <f t="shared" si="16"/>
        <v>3.8849999999999998</v>
      </c>
      <c r="I81" s="9">
        <f t="shared" si="17"/>
        <v>0.2</v>
      </c>
      <c r="J81" s="9">
        <f t="shared" si="18"/>
        <v>29.984999999999996</v>
      </c>
    </row>
    <row r="82" spans="1:10" s="52" customFormat="1" ht="15.95" customHeight="1">
      <c r="A82" s="8" t="s">
        <v>2</v>
      </c>
      <c r="B82" s="8" t="s">
        <v>1381</v>
      </c>
      <c r="C82" s="26">
        <v>627098163358</v>
      </c>
      <c r="D82" s="27"/>
      <c r="E82" s="27"/>
      <c r="F82" s="27">
        <v>1140</v>
      </c>
      <c r="G82" s="9">
        <v>38.950000000000003</v>
      </c>
      <c r="H82" s="9">
        <f t="shared" si="16"/>
        <v>5.8425000000000002</v>
      </c>
      <c r="I82" s="9">
        <f t="shared" si="17"/>
        <v>0.2</v>
      </c>
      <c r="J82" s="9">
        <f t="shared" si="18"/>
        <v>44.992500000000007</v>
      </c>
    </row>
    <row r="83" spans="1:10" s="52" customFormat="1" ht="15.95" customHeight="1">
      <c r="A83" s="8" t="s">
        <v>3</v>
      </c>
      <c r="B83" s="8" t="s">
        <v>1381</v>
      </c>
      <c r="C83" s="26">
        <v>627098163365</v>
      </c>
      <c r="D83" s="27"/>
      <c r="E83" s="27"/>
      <c r="F83" s="27">
        <v>1750</v>
      </c>
      <c r="G83" s="9">
        <v>58.25</v>
      </c>
      <c r="H83" s="9">
        <f>G83*0.15</f>
        <v>8.7374999999999989</v>
      </c>
      <c r="I83" s="9">
        <f t="shared" si="17"/>
        <v>0.2</v>
      </c>
      <c r="J83" s="9">
        <f t="shared" si="18"/>
        <v>67.1875</v>
      </c>
    </row>
    <row r="84" spans="1:10" s="52" customFormat="1" ht="15.95" customHeight="1">
      <c r="A84" s="8" t="s">
        <v>2582</v>
      </c>
      <c r="B84" s="8" t="s">
        <v>709</v>
      </c>
      <c r="C84" s="68" t="s">
        <v>2583</v>
      </c>
      <c r="D84" s="27"/>
      <c r="E84" s="27"/>
      <c r="F84" s="27">
        <v>375</v>
      </c>
      <c r="G84" s="9">
        <v>15.12</v>
      </c>
      <c r="H84" s="9">
        <f t="shared" ref="H84" si="22">G84*0.15</f>
        <v>2.2679999999999998</v>
      </c>
      <c r="I84" s="9">
        <f t="shared" ref="I84" si="23">IF(F84&gt;500,0.2,0.1)</f>
        <v>0.1</v>
      </c>
      <c r="J84" s="9">
        <f t="shared" ref="J84" si="24">G84+H84+I84</f>
        <v>17.488</v>
      </c>
    </row>
    <row r="85" spans="1:10" s="52" customFormat="1" ht="15.95" customHeight="1">
      <c r="A85" s="8" t="s">
        <v>708</v>
      </c>
      <c r="B85" s="8" t="s">
        <v>709</v>
      </c>
      <c r="C85" s="180" t="s">
        <v>2584</v>
      </c>
      <c r="D85" s="27"/>
      <c r="E85" s="27"/>
      <c r="F85" s="27">
        <v>750</v>
      </c>
      <c r="G85" s="9">
        <v>26.34</v>
      </c>
      <c r="H85" s="9">
        <f t="shared" si="16"/>
        <v>3.9509999999999996</v>
      </c>
      <c r="I85" s="9">
        <f t="shared" si="17"/>
        <v>0.2</v>
      </c>
      <c r="J85" s="9">
        <f t="shared" si="18"/>
        <v>30.491</v>
      </c>
    </row>
    <row r="86" spans="1:10" s="52" customFormat="1" ht="15.95" customHeight="1">
      <c r="A86" s="8" t="s">
        <v>1019</v>
      </c>
      <c r="B86" s="8" t="s">
        <v>349</v>
      </c>
      <c r="C86" s="26">
        <v>48415446853</v>
      </c>
      <c r="D86" s="27"/>
      <c r="E86" s="27"/>
      <c r="F86" s="27">
        <v>375</v>
      </c>
      <c r="G86" s="9">
        <v>14.69</v>
      </c>
      <c r="H86" s="9">
        <f t="shared" si="16"/>
        <v>2.2035</v>
      </c>
      <c r="I86" s="9">
        <f t="shared" si="17"/>
        <v>0.1</v>
      </c>
      <c r="J86" s="9">
        <f t="shared" si="18"/>
        <v>16.993500000000001</v>
      </c>
    </row>
    <row r="87" spans="1:10" s="52" customFormat="1" ht="15.95" customHeight="1">
      <c r="A87" s="8" t="s">
        <v>1173</v>
      </c>
      <c r="B87" s="8" t="s">
        <v>1174</v>
      </c>
      <c r="C87" s="55" t="s">
        <v>1175</v>
      </c>
      <c r="D87" s="27"/>
      <c r="E87" s="27"/>
      <c r="F87" s="27">
        <v>750</v>
      </c>
      <c r="G87" s="9">
        <v>25.9</v>
      </c>
      <c r="H87" s="9">
        <f t="shared" si="16"/>
        <v>3.8849999999999998</v>
      </c>
      <c r="I87" s="9">
        <v>0.2</v>
      </c>
      <c r="J87" s="9">
        <f t="shared" si="18"/>
        <v>29.984999999999996</v>
      </c>
    </row>
    <row r="88" spans="1:10" s="52" customFormat="1" ht="15.95" customHeight="1">
      <c r="A88" s="8" t="s">
        <v>1020</v>
      </c>
      <c r="B88" s="8" t="s">
        <v>349</v>
      </c>
      <c r="C88" s="26">
        <v>48415345927</v>
      </c>
      <c r="D88" s="27"/>
      <c r="E88" s="27"/>
      <c r="F88" s="27">
        <v>1140</v>
      </c>
      <c r="G88" s="9">
        <v>38.950000000000003</v>
      </c>
      <c r="H88" s="9">
        <f t="shared" si="16"/>
        <v>5.8425000000000002</v>
      </c>
      <c r="I88" s="9">
        <v>0.2</v>
      </c>
      <c r="J88" s="9">
        <f t="shared" si="18"/>
        <v>44.992500000000007</v>
      </c>
    </row>
    <row r="89" spans="1:10" s="52" customFormat="1" ht="15.95" customHeight="1">
      <c r="A89" s="8" t="s">
        <v>1021</v>
      </c>
      <c r="B89" s="8" t="s">
        <v>349</v>
      </c>
      <c r="C89" s="26">
        <v>48415411325</v>
      </c>
      <c r="D89" s="27"/>
      <c r="E89" s="27"/>
      <c r="F89" s="27">
        <v>1750</v>
      </c>
      <c r="G89" s="9">
        <v>58.25</v>
      </c>
      <c r="H89" s="9">
        <f t="shared" si="16"/>
        <v>8.7374999999999989</v>
      </c>
      <c r="I89" s="9">
        <v>0.2</v>
      </c>
      <c r="J89" s="9">
        <f t="shared" si="18"/>
        <v>67.1875</v>
      </c>
    </row>
    <row r="90" spans="1:10" s="52" customFormat="1" ht="15.95" customHeight="1">
      <c r="A90" s="8" t="s">
        <v>3088</v>
      </c>
      <c r="B90" s="52" t="s">
        <v>3089</v>
      </c>
      <c r="C90" s="68" t="s">
        <v>3090</v>
      </c>
      <c r="D90" s="27"/>
      <c r="E90" s="27"/>
      <c r="F90" s="27">
        <v>750</v>
      </c>
      <c r="G90" s="9">
        <v>25.9</v>
      </c>
      <c r="H90" s="9">
        <f>G90*0.15</f>
        <v>3.8849999999999998</v>
      </c>
      <c r="I90" s="9">
        <v>0.2</v>
      </c>
      <c r="J90" s="9">
        <f>G90+H90+I90</f>
        <v>29.984999999999996</v>
      </c>
    </row>
    <row r="91" spans="1:10" s="52" customFormat="1" ht="15.95" customHeight="1">
      <c r="A91" s="8" t="s">
        <v>1005</v>
      </c>
      <c r="B91" s="8" t="s">
        <v>440</v>
      </c>
      <c r="C91" s="26">
        <v>773103000222</v>
      </c>
      <c r="D91" s="27"/>
      <c r="E91" s="27"/>
      <c r="F91" s="27">
        <v>50</v>
      </c>
      <c r="G91" s="9">
        <v>3.38</v>
      </c>
      <c r="H91" s="9">
        <f t="shared" si="16"/>
        <v>0.50700000000000001</v>
      </c>
      <c r="I91" s="9">
        <f t="shared" ref="I91:I101" si="25">IF(F91&gt;500,0.2,0.1)</f>
        <v>0.1</v>
      </c>
      <c r="J91" s="9">
        <f t="shared" si="18"/>
        <v>3.9870000000000001</v>
      </c>
    </row>
    <row r="92" spans="1:10" s="52" customFormat="1" ht="15.95" customHeight="1">
      <c r="A92" s="8" t="s">
        <v>1006</v>
      </c>
      <c r="B92" s="8" t="s">
        <v>882</v>
      </c>
      <c r="C92" s="26">
        <v>776103000239</v>
      </c>
      <c r="D92" s="27"/>
      <c r="E92" s="27"/>
      <c r="F92" s="27">
        <v>200</v>
      </c>
      <c r="G92" s="9">
        <v>9.9</v>
      </c>
      <c r="H92" s="9">
        <f>G92*0.15</f>
        <v>1.4850000000000001</v>
      </c>
      <c r="I92" s="9">
        <f t="shared" si="25"/>
        <v>0.1</v>
      </c>
      <c r="J92" s="9">
        <f t="shared" si="18"/>
        <v>11.484999999999999</v>
      </c>
    </row>
    <row r="93" spans="1:10" s="52" customFormat="1" ht="15.95" customHeight="1">
      <c r="A93" s="8" t="s">
        <v>1002</v>
      </c>
      <c r="B93" s="8" t="s">
        <v>882</v>
      </c>
      <c r="C93" s="26">
        <v>776103000246</v>
      </c>
      <c r="D93" s="27"/>
      <c r="E93" s="27"/>
      <c r="F93" s="27">
        <v>375</v>
      </c>
      <c r="G93" s="9">
        <v>14.69</v>
      </c>
      <c r="H93" s="9">
        <f t="shared" si="16"/>
        <v>2.2035</v>
      </c>
      <c r="I93" s="9">
        <f t="shared" si="25"/>
        <v>0.1</v>
      </c>
      <c r="J93" s="9">
        <f t="shared" si="18"/>
        <v>16.993500000000001</v>
      </c>
    </row>
    <row r="94" spans="1:10" s="52" customFormat="1" ht="15.95" customHeight="1">
      <c r="A94" s="8" t="s">
        <v>1007</v>
      </c>
      <c r="B94" s="8" t="s">
        <v>882</v>
      </c>
      <c r="C94" s="26">
        <v>776103000260</v>
      </c>
      <c r="D94" s="27"/>
      <c r="E94" s="27"/>
      <c r="F94" s="27">
        <v>750</v>
      </c>
      <c r="G94" s="9">
        <v>25.9</v>
      </c>
      <c r="H94" s="9">
        <f t="shared" si="16"/>
        <v>3.8849999999999998</v>
      </c>
      <c r="I94" s="9">
        <f t="shared" si="25"/>
        <v>0.2</v>
      </c>
      <c r="J94" s="9">
        <f t="shared" si="18"/>
        <v>29.984999999999996</v>
      </c>
    </row>
    <row r="95" spans="1:10" s="52" customFormat="1" ht="15.95" customHeight="1">
      <c r="A95" s="8" t="s">
        <v>1343</v>
      </c>
      <c r="B95" s="8" t="s">
        <v>224</v>
      </c>
      <c r="C95" s="57">
        <v>82000734833</v>
      </c>
      <c r="D95" s="27"/>
      <c r="E95" s="27"/>
      <c r="F95" s="27">
        <v>750</v>
      </c>
      <c r="G95" s="9">
        <v>25.9</v>
      </c>
      <c r="H95" s="9">
        <f t="shared" si="16"/>
        <v>3.8849999999999998</v>
      </c>
      <c r="I95" s="9">
        <f t="shared" si="25"/>
        <v>0.2</v>
      </c>
      <c r="J95" s="9">
        <f t="shared" si="18"/>
        <v>29.984999999999996</v>
      </c>
    </row>
    <row r="96" spans="1:10" s="52" customFormat="1" ht="15.95" customHeight="1">
      <c r="A96" s="8" t="s">
        <v>1003</v>
      </c>
      <c r="B96" s="8" t="s">
        <v>882</v>
      </c>
      <c r="C96" s="26">
        <v>776103000277</v>
      </c>
      <c r="D96" s="27"/>
      <c r="E96" s="27"/>
      <c r="F96" s="27">
        <v>1140</v>
      </c>
      <c r="G96" s="9">
        <v>38.950000000000003</v>
      </c>
      <c r="H96" s="9">
        <f t="shared" ref="H96" si="26">G96*0.15</f>
        <v>5.8425000000000002</v>
      </c>
      <c r="I96" s="9">
        <f t="shared" ref="I96" si="27">IF(F96&gt;500,0.2,0.1)</f>
        <v>0.2</v>
      </c>
      <c r="J96" s="9">
        <f t="shared" ref="J96" si="28">G96+H96+I96</f>
        <v>44.992500000000007</v>
      </c>
    </row>
    <row r="97" spans="1:10" s="52" customFormat="1" ht="15.95" customHeight="1">
      <c r="A97" s="8" t="s">
        <v>3752</v>
      </c>
      <c r="B97" s="8" t="s">
        <v>224</v>
      </c>
      <c r="C97" s="90" t="s">
        <v>3753</v>
      </c>
      <c r="D97" s="27"/>
      <c r="E97" s="27"/>
      <c r="F97" s="27">
        <v>1140</v>
      </c>
      <c r="G97" s="9">
        <v>38.950000000000003</v>
      </c>
      <c r="H97" s="9">
        <f t="shared" si="16"/>
        <v>5.8425000000000002</v>
      </c>
      <c r="I97" s="9">
        <f t="shared" si="25"/>
        <v>0.2</v>
      </c>
      <c r="J97" s="9">
        <f t="shared" si="18"/>
        <v>44.992500000000007</v>
      </c>
    </row>
    <row r="98" spans="1:10" s="52" customFormat="1" ht="15.95" customHeight="1">
      <c r="A98" s="8" t="s">
        <v>1004</v>
      </c>
      <c r="B98" s="8" t="s">
        <v>882</v>
      </c>
      <c r="C98" s="26">
        <v>776103000284</v>
      </c>
      <c r="D98" s="27"/>
      <c r="E98" s="27"/>
      <c r="F98" s="27">
        <v>1750</v>
      </c>
      <c r="G98" s="9">
        <v>58.25</v>
      </c>
      <c r="H98" s="9">
        <f t="shared" si="16"/>
        <v>8.7374999999999989</v>
      </c>
      <c r="I98" s="9">
        <f t="shared" si="25"/>
        <v>0.2</v>
      </c>
      <c r="J98" s="9">
        <f t="shared" si="18"/>
        <v>67.1875</v>
      </c>
    </row>
    <row r="99" spans="1:10" s="52" customFormat="1" ht="15.95" customHeight="1">
      <c r="A99" s="8" t="s">
        <v>1008</v>
      </c>
      <c r="B99" s="8" t="s">
        <v>882</v>
      </c>
      <c r="C99" s="26">
        <v>5410316070690</v>
      </c>
      <c r="D99" s="27"/>
      <c r="E99" s="27"/>
      <c r="F99" s="27">
        <v>3000</v>
      </c>
      <c r="G99" s="9">
        <v>112.86</v>
      </c>
      <c r="H99" s="9">
        <f t="shared" si="16"/>
        <v>16.928999999999998</v>
      </c>
      <c r="I99" s="9">
        <f t="shared" si="25"/>
        <v>0.2</v>
      </c>
      <c r="J99" s="9">
        <f t="shared" si="18"/>
        <v>129.98899999999998</v>
      </c>
    </row>
    <row r="100" spans="1:10" s="52" customFormat="1" ht="15.95" customHeight="1">
      <c r="A100" s="8" t="s">
        <v>1796</v>
      </c>
      <c r="B100" s="52" t="s">
        <v>1549</v>
      </c>
      <c r="C100" s="90">
        <v>888482000028</v>
      </c>
      <c r="D100" s="27"/>
      <c r="E100" s="27"/>
      <c r="F100" s="27">
        <v>375</v>
      </c>
      <c r="G100" s="9">
        <v>13.82</v>
      </c>
      <c r="H100" s="9">
        <f t="shared" si="16"/>
        <v>2.073</v>
      </c>
      <c r="I100" s="9">
        <f t="shared" si="25"/>
        <v>0.1</v>
      </c>
      <c r="J100" s="9">
        <f t="shared" si="18"/>
        <v>15.993</v>
      </c>
    </row>
    <row r="101" spans="1:10" s="52" customFormat="1" ht="15.95" customHeight="1">
      <c r="A101" s="8" t="s">
        <v>1548</v>
      </c>
      <c r="B101" s="52" t="s">
        <v>1549</v>
      </c>
      <c r="C101" s="90">
        <v>888482000035</v>
      </c>
      <c r="D101" s="27"/>
      <c r="E101" s="27"/>
      <c r="F101" s="27">
        <v>750</v>
      </c>
      <c r="G101" s="9">
        <v>24.16</v>
      </c>
      <c r="H101" s="9">
        <f t="shared" si="16"/>
        <v>3.6239999999999997</v>
      </c>
      <c r="I101" s="9">
        <f t="shared" si="25"/>
        <v>0.2</v>
      </c>
      <c r="J101" s="9">
        <f t="shared" si="18"/>
        <v>27.983999999999998</v>
      </c>
    </row>
    <row r="102" spans="1:10" s="52" customFormat="1" ht="15.95" customHeight="1" thickBot="1">
      <c r="A102" s="8" t="s">
        <v>3552</v>
      </c>
      <c r="B102" s="52" t="s">
        <v>1549</v>
      </c>
      <c r="C102" s="90" t="s">
        <v>3553</v>
      </c>
      <c r="D102" s="27"/>
      <c r="E102" s="27"/>
      <c r="F102" s="27">
        <v>1140</v>
      </c>
      <c r="G102" s="9">
        <v>36.51</v>
      </c>
      <c r="H102" s="9">
        <f t="shared" si="16"/>
        <v>5.4764999999999997</v>
      </c>
      <c r="I102" s="9">
        <f>IF(F102&gt;500,0.2,0.1)</f>
        <v>0.2</v>
      </c>
      <c r="J102" s="9">
        <f>G102+H102+I102</f>
        <v>42.186500000000002</v>
      </c>
    </row>
    <row r="103" spans="1:10" s="52" customFormat="1" ht="15.95" customHeight="1" thickTop="1" thickBot="1">
      <c r="A103" s="78" t="s">
        <v>550</v>
      </c>
      <c r="B103" s="1"/>
      <c r="C103" s="26"/>
      <c r="D103" s="27"/>
      <c r="E103" s="116"/>
      <c r="F103" s="27"/>
      <c r="G103" s="9"/>
      <c r="H103" s="9"/>
      <c r="I103" s="9"/>
      <c r="J103" s="9"/>
    </row>
    <row r="104" spans="1:10" s="52" customFormat="1" ht="15.95" customHeight="1" thickTop="1">
      <c r="A104" s="8" t="s">
        <v>1018</v>
      </c>
      <c r="B104" s="8" t="s">
        <v>1415</v>
      </c>
      <c r="C104" s="26">
        <v>69321001035</v>
      </c>
      <c r="D104" s="27"/>
      <c r="E104" s="27"/>
      <c r="F104" s="27">
        <v>750</v>
      </c>
      <c r="G104" s="9">
        <v>25.47</v>
      </c>
      <c r="H104" s="9">
        <f t="shared" ref="H104:H110" si="29">G104*0.15</f>
        <v>3.8204999999999996</v>
      </c>
      <c r="I104" s="9">
        <f t="shared" ref="I104:I110" si="30">IF(F104&gt;500,0.2,0.1)</f>
        <v>0.2</v>
      </c>
      <c r="J104" s="9">
        <f t="shared" ref="J104:J110" si="31">G104+H104+I104</f>
        <v>29.490499999999997</v>
      </c>
    </row>
    <row r="105" spans="1:10" s="52" customFormat="1" ht="15.95" customHeight="1">
      <c r="A105" s="8" t="s">
        <v>1016</v>
      </c>
      <c r="B105" s="8" t="s">
        <v>1415</v>
      </c>
      <c r="C105" s="26">
        <v>69321001028</v>
      </c>
      <c r="D105" s="27"/>
      <c r="E105" s="27"/>
      <c r="F105" s="27">
        <v>1140</v>
      </c>
      <c r="G105" s="9">
        <v>38.08</v>
      </c>
      <c r="H105" s="9">
        <f t="shared" si="29"/>
        <v>5.7119999999999997</v>
      </c>
      <c r="I105" s="9">
        <f t="shared" si="30"/>
        <v>0.2</v>
      </c>
      <c r="J105" s="9">
        <f t="shared" si="31"/>
        <v>43.992000000000004</v>
      </c>
    </row>
    <row r="106" spans="1:10" s="52" customFormat="1" ht="15.95" customHeight="1">
      <c r="A106" s="8" t="s">
        <v>1017</v>
      </c>
      <c r="B106" s="8" t="s">
        <v>1415</v>
      </c>
      <c r="C106" s="26">
        <v>69321001011</v>
      </c>
      <c r="D106" s="27"/>
      <c r="E106" s="27"/>
      <c r="F106" s="27">
        <v>1750</v>
      </c>
      <c r="G106" s="9">
        <v>56.51</v>
      </c>
      <c r="H106" s="9">
        <f t="shared" si="29"/>
        <v>8.4764999999999997</v>
      </c>
      <c r="I106" s="9">
        <f t="shared" si="30"/>
        <v>0.2</v>
      </c>
      <c r="J106" s="9">
        <f t="shared" si="31"/>
        <v>65.186499999999995</v>
      </c>
    </row>
    <row r="107" spans="1:10" s="52" customFormat="1" ht="15.95" customHeight="1">
      <c r="A107" s="8" t="s">
        <v>1023</v>
      </c>
      <c r="B107" s="8" t="s">
        <v>441</v>
      </c>
      <c r="C107" s="26">
        <v>620213100474</v>
      </c>
      <c r="D107" s="27"/>
      <c r="E107" s="27"/>
      <c r="F107" s="27">
        <v>375</v>
      </c>
      <c r="G107" s="9">
        <v>14.25</v>
      </c>
      <c r="H107" s="9">
        <f t="shared" si="29"/>
        <v>2.1374999999999997</v>
      </c>
      <c r="I107" s="9">
        <f t="shared" si="30"/>
        <v>0.1</v>
      </c>
      <c r="J107" s="9">
        <f t="shared" si="31"/>
        <v>16.487500000000001</v>
      </c>
    </row>
    <row r="108" spans="1:10" s="52" customFormat="1" ht="15.95" customHeight="1">
      <c r="A108" s="8" t="s">
        <v>1026</v>
      </c>
      <c r="B108" s="8" t="s">
        <v>441</v>
      </c>
      <c r="C108" s="26">
        <v>620213100498</v>
      </c>
      <c r="D108" s="27"/>
      <c r="E108" s="27"/>
      <c r="F108" s="27">
        <v>750</v>
      </c>
      <c r="G108" s="9">
        <v>25.03</v>
      </c>
      <c r="H108" s="9">
        <f t="shared" si="29"/>
        <v>3.7545000000000002</v>
      </c>
      <c r="I108" s="9">
        <f t="shared" si="30"/>
        <v>0.2</v>
      </c>
      <c r="J108" s="9">
        <f t="shared" si="31"/>
        <v>28.984500000000001</v>
      </c>
    </row>
    <row r="109" spans="1:10" s="52" customFormat="1" ht="15.95" customHeight="1">
      <c r="A109" s="8" t="s">
        <v>1024</v>
      </c>
      <c r="B109" s="8" t="s">
        <v>441</v>
      </c>
      <c r="C109" s="26">
        <v>620213100511</v>
      </c>
      <c r="D109" s="27"/>
      <c r="E109" s="27"/>
      <c r="F109" s="27">
        <v>1140</v>
      </c>
      <c r="G109" s="9">
        <v>37.64</v>
      </c>
      <c r="H109" s="9">
        <f t="shared" si="29"/>
        <v>5.6459999999999999</v>
      </c>
      <c r="I109" s="9">
        <f t="shared" si="30"/>
        <v>0.2</v>
      </c>
      <c r="J109" s="9">
        <f t="shared" si="31"/>
        <v>43.486000000000004</v>
      </c>
    </row>
    <row r="110" spans="1:10" s="52" customFormat="1" ht="15.95" customHeight="1">
      <c r="A110" s="8" t="s">
        <v>1025</v>
      </c>
      <c r="B110" s="8" t="s">
        <v>441</v>
      </c>
      <c r="C110" s="26">
        <v>620213100528</v>
      </c>
      <c r="D110" s="27"/>
      <c r="E110" s="27"/>
      <c r="F110" s="27">
        <v>1750</v>
      </c>
      <c r="G110" s="9">
        <v>56.51</v>
      </c>
      <c r="H110" s="9">
        <f t="shared" si="29"/>
        <v>8.4764999999999997</v>
      </c>
      <c r="I110" s="9">
        <f t="shared" si="30"/>
        <v>0.2</v>
      </c>
      <c r="J110" s="9">
        <f t="shared" si="31"/>
        <v>65.186499999999995</v>
      </c>
    </row>
    <row r="111" spans="1:10" s="37" customFormat="1" ht="18" customHeight="1" thickBot="1">
      <c r="A111" s="73" t="s">
        <v>921</v>
      </c>
      <c r="B111" s="38"/>
      <c r="C111" s="38"/>
      <c r="D111" s="39"/>
      <c r="E111" s="39"/>
      <c r="F111" s="61"/>
      <c r="G111" s="122"/>
      <c r="H111" s="40"/>
      <c r="I111" s="40"/>
      <c r="J111" s="120"/>
    </row>
    <row r="112" spans="1:10" s="114" customFormat="1" ht="15.95" customHeight="1" thickTop="1" thickBot="1">
      <c r="A112" s="115" t="s">
        <v>536</v>
      </c>
      <c r="B112" s="1"/>
      <c r="C112" s="23"/>
      <c r="D112" s="19"/>
      <c r="E112" s="24"/>
      <c r="F112" s="19"/>
      <c r="G112" s="9"/>
      <c r="H112" s="3"/>
      <c r="I112" s="3"/>
      <c r="J112" s="3"/>
    </row>
    <row r="113" spans="1:10" s="52" customFormat="1" ht="15.95" customHeight="1" thickTop="1">
      <c r="A113" s="8" t="s">
        <v>1723</v>
      </c>
      <c r="B113" s="52" t="s">
        <v>1724</v>
      </c>
      <c r="C113" s="68">
        <v>7312040217519</v>
      </c>
      <c r="D113" s="27"/>
      <c r="E113" s="27"/>
      <c r="F113" s="27">
        <v>750</v>
      </c>
      <c r="G113" s="9">
        <v>47.73</v>
      </c>
      <c r="H113" s="9">
        <f t="shared" ref="H113:H122" si="32">G113*0.15</f>
        <v>7.1594999999999995</v>
      </c>
      <c r="I113" s="9">
        <f t="shared" ref="I113:I122" si="33">IF(F113&gt;500,0.2,0.1)</f>
        <v>0.2</v>
      </c>
      <c r="J113" s="9">
        <f t="shared" ref="J113:J122" si="34">G113+H113+I113</f>
        <v>55.089500000000001</v>
      </c>
    </row>
    <row r="114" spans="1:10" s="52" customFormat="1" ht="15.95" customHeight="1">
      <c r="A114" s="8" t="s">
        <v>1228</v>
      </c>
      <c r="B114" s="8" t="s">
        <v>1507</v>
      </c>
      <c r="C114" s="68">
        <v>87116069688</v>
      </c>
      <c r="D114" s="27"/>
      <c r="E114" s="27"/>
      <c r="F114" s="27">
        <v>750</v>
      </c>
      <c r="G114" s="9">
        <v>46.77</v>
      </c>
      <c r="H114" s="9">
        <f>G114*0.15</f>
        <v>7.0155000000000003</v>
      </c>
      <c r="I114" s="9">
        <f>IF(F114&gt;500,0.2,0.1)</f>
        <v>0.2</v>
      </c>
      <c r="J114" s="9">
        <f>G114+H114+I114</f>
        <v>53.985500000000009</v>
      </c>
    </row>
    <row r="115" spans="1:10" s="52" customFormat="1" ht="15.95" customHeight="1">
      <c r="A115" s="8" t="s">
        <v>1983</v>
      </c>
      <c r="B115" s="52" t="s">
        <v>1984</v>
      </c>
      <c r="C115" s="68">
        <v>88076179493</v>
      </c>
      <c r="D115" s="27"/>
      <c r="E115" s="27"/>
      <c r="F115" s="27">
        <v>750</v>
      </c>
      <c r="G115" s="9">
        <v>45.9</v>
      </c>
      <c r="H115" s="9">
        <f t="shared" si="32"/>
        <v>6.8849999999999998</v>
      </c>
      <c r="I115" s="9">
        <f t="shared" si="33"/>
        <v>0.2</v>
      </c>
      <c r="J115" s="9">
        <f t="shared" si="34"/>
        <v>52.984999999999999</v>
      </c>
    </row>
    <row r="116" spans="1:10" s="52" customFormat="1" ht="15.95" customHeight="1">
      <c r="A116" s="8" t="s">
        <v>1356</v>
      </c>
      <c r="B116" s="8" t="s">
        <v>1355</v>
      </c>
      <c r="C116" s="26">
        <v>80480280031</v>
      </c>
      <c r="D116" s="27"/>
      <c r="E116" s="27"/>
      <c r="F116" s="27">
        <v>375</v>
      </c>
      <c r="G116" s="9">
        <v>24.69</v>
      </c>
      <c r="H116" s="9">
        <f t="shared" si="32"/>
        <v>3.7035</v>
      </c>
      <c r="I116" s="9">
        <f t="shared" si="33"/>
        <v>0.1</v>
      </c>
      <c r="J116" s="9">
        <f t="shared" si="34"/>
        <v>28.493500000000004</v>
      </c>
    </row>
    <row r="117" spans="1:10" s="52" customFormat="1" ht="15.95" customHeight="1">
      <c r="A117" s="8" t="s">
        <v>563</v>
      </c>
      <c r="B117" s="8" t="s">
        <v>1355</v>
      </c>
      <c r="C117" s="26">
        <v>5010677850209</v>
      </c>
      <c r="D117" s="27"/>
      <c r="E117" s="27"/>
      <c r="F117" s="27">
        <v>750</v>
      </c>
      <c r="G117" s="9">
        <v>45.9</v>
      </c>
      <c r="H117" s="9">
        <f t="shared" si="32"/>
        <v>6.8849999999999998</v>
      </c>
      <c r="I117" s="9">
        <f>IF(F117&gt;500,0.2,0.1)</f>
        <v>0.2</v>
      </c>
      <c r="J117" s="9">
        <f>G117+H117+I117</f>
        <v>52.984999999999999</v>
      </c>
    </row>
    <row r="118" spans="1:10" s="52" customFormat="1" ht="15.95" customHeight="1">
      <c r="A118" s="8" t="s">
        <v>1770</v>
      </c>
      <c r="B118" s="8" t="s">
        <v>1355</v>
      </c>
      <c r="C118" s="68">
        <v>5010677859165</v>
      </c>
      <c r="D118" s="27"/>
      <c r="E118" s="27"/>
      <c r="F118" s="27">
        <v>1140</v>
      </c>
      <c r="G118" s="9">
        <v>68.08</v>
      </c>
      <c r="H118" s="9">
        <f t="shared" si="32"/>
        <v>10.212</v>
      </c>
      <c r="I118" s="9">
        <f t="shared" si="33"/>
        <v>0.2</v>
      </c>
      <c r="J118" s="9">
        <f t="shared" si="34"/>
        <v>78.492000000000004</v>
      </c>
    </row>
    <row r="119" spans="1:10" s="52" customFormat="1" ht="15.95" customHeight="1">
      <c r="A119" s="8" t="s">
        <v>394</v>
      </c>
      <c r="B119" s="8" t="s">
        <v>1429</v>
      </c>
      <c r="C119" s="68">
        <v>85156275014</v>
      </c>
      <c r="D119" s="27"/>
      <c r="E119" s="27"/>
      <c r="F119" s="27">
        <v>750</v>
      </c>
      <c r="G119" s="9">
        <v>31.12</v>
      </c>
      <c r="H119" s="9">
        <f t="shared" ref="H119" si="35">G119*0.15</f>
        <v>4.6680000000000001</v>
      </c>
      <c r="I119" s="9">
        <f>IF(F119&gt;500,0.2,0.1)</f>
        <v>0.2</v>
      </c>
      <c r="J119" s="9">
        <f>G119+H119+I119</f>
        <v>35.988000000000007</v>
      </c>
    </row>
    <row r="120" spans="1:10" s="52" customFormat="1" ht="15.95" customHeight="1">
      <c r="A120" s="8" t="s">
        <v>2573</v>
      </c>
      <c r="B120" s="52" t="s">
        <v>1785</v>
      </c>
      <c r="C120" s="68" t="s">
        <v>2574</v>
      </c>
      <c r="D120" s="27"/>
      <c r="E120" s="27"/>
      <c r="F120" s="27">
        <v>375</v>
      </c>
      <c r="G120" s="9">
        <v>17.29</v>
      </c>
      <c r="H120" s="9">
        <f t="shared" si="32"/>
        <v>2.5934999999999997</v>
      </c>
      <c r="I120" s="9">
        <f t="shared" ref="I120" si="36">IF(F120&gt;500,0.2,0.1)</f>
        <v>0.1</v>
      </c>
      <c r="J120" s="9">
        <f t="shared" ref="J120" si="37">G120+H120+I120</f>
        <v>19.983499999999999</v>
      </c>
    </row>
    <row r="121" spans="1:10" s="52" customFormat="1" ht="15.95" customHeight="1">
      <c r="A121" s="8" t="s">
        <v>1784</v>
      </c>
      <c r="B121" s="52" t="s">
        <v>1785</v>
      </c>
      <c r="C121" s="68">
        <v>619947000020</v>
      </c>
      <c r="D121" s="27"/>
      <c r="E121" s="27"/>
      <c r="F121" s="27">
        <v>750</v>
      </c>
      <c r="G121" s="9">
        <v>31.12</v>
      </c>
      <c r="H121" s="9">
        <f t="shared" ref="H121" si="38">G121*0.15</f>
        <v>4.6680000000000001</v>
      </c>
      <c r="I121" s="9">
        <f t="shared" ref="I121" si="39">IF(F121&gt;500,0.2,0.1)</f>
        <v>0.2</v>
      </c>
      <c r="J121" s="9">
        <f t="shared" ref="J121" si="40">G121+H121+I121</f>
        <v>35.988000000000007</v>
      </c>
    </row>
    <row r="122" spans="1:10" s="52" customFormat="1" ht="15.95" customHeight="1" thickBot="1">
      <c r="A122" s="8" t="s">
        <v>2020</v>
      </c>
      <c r="B122" s="52" t="s">
        <v>1785</v>
      </c>
      <c r="C122" s="68" t="s">
        <v>2019</v>
      </c>
      <c r="D122" s="27"/>
      <c r="E122" s="27"/>
      <c r="F122" s="27">
        <v>1140</v>
      </c>
      <c r="G122" s="9">
        <v>45.03</v>
      </c>
      <c r="H122" s="9">
        <f t="shared" si="32"/>
        <v>6.7545000000000002</v>
      </c>
      <c r="I122" s="9">
        <f t="shared" si="33"/>
        <v>0.2</v>
      </c>
      <c r="J122" s="9">
        <f t="shared" si="34"/>
        <v>51.984500000000004</v>
      </c>
    </row>
    <row r="123" spans="1:10" s="52" customFormat="1" ht="15.95" customHeight="1" thickTop="1" thickBot="1">
      <c r="A123" s="78" t="s">
        <v>392</v>
      </c>
      <c r="B123" s="1"/>
      <c r="C123" s="26"/>
      <c r="D123" s="27"/>
      <c r="E123" s="27"/>
      <c r="F123" s="27"/>
      <c r="G123" s="9"/>
      <c r="H123" s="9"/>
      <c r="I123" s="9"/>
      <c r="J123" s="9"/>
    </row>
    <row r="124" spans="1:10" s="52" customFormat="1" ht="15.95" customHeight="1" thickTop="1">
      <c r="A124" s="8" t="s">
        <v>684</v>
      </c>
      <c r="B124" s="8" t="s">
        <v>1202</v>
      </c>
      <c r="C124" s="90">
        <v>835229000100</v>
      </c>
      <c r="D124" s="27"/>
      <c r="E124" s="27"/>
      <c r="F124" s="27">
        <v>200</v>
      </c>
      <c r="G124" s="9">
        <v>10.34</v>
      </c>
      <c r="H124" s="9">
        <f t="shared" ref="H124:H133" si="41">G124*0.15</f>
        <v>1.5509999999999999</v>
      </c>
      <c r="I124" s="9">
        <f t="shared" ref="I124:I133" si="42">IF(F124&gt;500,0.2,0.1)</f>
        <v>0.1</v>
      </c>
      <c r="J124" s="9">
        <f t="shared" ref="J124:J133" si="43">G124+H124+I124</f>
        <v>11.991</v>
      </c>
    </row>
    <row r="125" spans="1:10" s="52" customFormat="1" ht="15.95" customHeight="1">
      <c r="A125" s="8" t="s">
        <v>557</v>
      </c>
      <c r="B125" s="8" t="s">
        <v>1202</v>
      </c>
      <c r="C125" s="26">
        <v>835229000209</v>
      </c>
      <c r="D125" s="27"/>
      <c r="E125" s="27"/>
      <c r="F125" s="27">
        <v>375</v>
      </c>
      <c r="G125" s="9">
        <v>15.12</v>
      </c>
      <c r="H125" s="9">
        <f t="shared" si="41"/>
        <v>2.2679999999999998</v>
      </c>
      <c r="I125" s="9">
        <f t="shared" si="42"/>
        <v>0.1</v>
      </c>
      <c r="J125" s="9">
        <f t="shared" si="43"/>
        <v>17.488</v>
      </c>
    </row>
    <row r="126" spans="1:10" s="52" customFormat="1" ht="15.95" customHeight="1">
      <c r="A126" s="8" t="s">
        <v>559</v>
      </c>
      <c r="B126" s="8" t="s">
        <v>1202</v>
      </c>
      <c r="C126" s="26">
        <v>835229000308</v>
      </c>
      <c r="D126" s="27"/>
      <c r="E126" s="27"/>
      <c r="F126" s="27">
        <v>750</v>
      </c>
      <c r="G126" s="9">
        <v>26.77</v>
      </c>
      <c r="H126" s="9">
        <f>G126*0.15</f>
        <v>4.0154999999999994</v>
      </c>
      <c r="I126" s="9">
        <f t="shared" si="42"/>
        <v>0.2</v>
      </c>
      <c r="J126" s="9">
        <f t="shared" si="43"/>
        <v>30.985499999999998</v>
      </c>
    </row>
    <row r="127" spans="1:10" s="52" customFormat="1" ht="15.95" customHeight="1">
      <c r="A127" s="8" t="s">
        <v>558</v>
      </c>
      <c r="B127" s="8" t="s">
        <v>1202</v>
      </c>
      <c r="C127" s="26">
        <v>835229000506</v>
      </c>
      <c r="D127" s="27"/>
      <c r="E127" s="27"/>
      <c r="F127" s="27">
        <v>1140</v>
      </c>
      <c r="G127" s="9">
        <v>38.950000000000003</v>
      </c>
      <c r="H127" s="9">
        <f t="shared" si="41"/>
        <v>5.8425000000000002</v>
      </c>
      <c r="I127" s="9">
        <f>IF(F127&gt;500,0.2,0.1)</f>
        <v>0.2</v>
      </c>
      <c r="J127" s="9">
        <f>G127+H127+I127</f>
        <v>44.992500000000007</v>
      </c>
    </row>
    <row r="128" spans="1:10" s="52" customFormat="1" ht="15.95" customHeight="1">
      <c r="A128" s="8" t="s">
        <v>1751</v>
      </c>
      <c r="B128" s="8" t="s">
        <v>1202</v>
      </c>
      <c r="C128" s="90">
        <v>835229000605</v>
      </c>
      <c r="D128" s="27"/>
      <c r="E128" s="27"/>
      <c r="F128" s="27">
        <v>1750</v>
      </c>
      <c r="G128" s="9">
        <v>59.21</v>
      </c>
      <c r="H128" s="9">
        <f t="shared" si="41"/>
        <v>8.8814999999999991</v>
      </c>
      <c r="I128" s="9">
        <f t="shared" si="42"/>
        <v>0.2</v>
      </c>
      <c r="J128" s="9">
        <f t="shared" si="43"/>
        <v>68.291499999999999</v>
      </c>
    </row>
    <row r="129" spans="1:10" s="52" customFormat="1" ht="15.95" customHeight="1">
      <c r="A129" s="8" t="s">
        <v>560</v>
      </c>
      <c r="B129" s="8" t="s">
        <v>881</v>
      </c>
      <c r="C129" s="26">
        <v>721059003759</v>
      </c>
      <c r="D129" s="27"/>
      <c r="E129" s="27"/>
      <c r="F129" s="27">
        <v>375</v>
      </c>
      <c r="G129" s="9">
        <v>15.12</v>
      </c>
      <c r="H129" s="9">
        <f t="shared" si="41"/>
        <v>2.2679999999999998</v>
      </c>
      <c r="I129" s="9">
        <f t="shared" si="42"/>
        <v>0.1</v>
      </c>
      <c r="J129" s="9">
        <f t="shared" si="43"/>
        <v>17.488</v>
      </c>
    </row>
    <row r="130" spans="1:10" s="52" customFormat="1" ht="15.95" customHeight="1">
      <c r="A130" s="8" t="s">
        <v>562</v>
      </c>
      <c r="B130" s="8" t="s">
        <v>881</v>
      </c>
      <c r="C130" s="26">
        <v>721059007504</v>
      </c>
      <c r="D130" s="27"/>
      <c r="E130" s="27"/>
      <c r="F130" s="27">
        <v>750</v>
      </c>
      <c r="G130" s="9">
        <v>26.34</v>
      </c>
      <c r="H130" s="9">
        <f t="shared" si="41"/>
        <v>3.9509999999999996</v>
      </c>
      <c r="I130" s="9">
        <f t="shared" si="42"/>
        <v>0.2</v>
      </c>
      <c r="J130" s="9">
        <f t="shared" si="43"/>
        <v>30.491</v>
      </c>
    </row>
    <row r="131" spans="1:10" s="52" customFormat="1" ht="15.95" customHeight="1">
      <c r="A131" s="8" t="s">
        <v>561</v>
      </c>
      <c r="B131" s="8" t="s">
        <v>881</v>
      </c>
      <c r="C131" s="26">
        <v>721059011143</v>
      </c>
      <c r="D131" s="27"/>
      <c r="E131" s="27"/>
      <c r="F131" s="27">
        <v>1140</v>
      </c>
      <c r="G131" s="9">
        <v>38.950000000000003</v>
      </c>
      <c r="H131" s="9">
        <f>G131*0.15</f>
        <v>5.8425000000000002</v>
      </c>
      <c r="I131" s="9">
        <f t="shared" si="42"/>
        <v>0.2</v>
      </c>
      <c r="J131" s="9">
        <f t="shared" si="43"/>
        <v>44.992500000000007</v>
      </c>
    </row>
    <row r="132" spans="1:10" s="52" customFormat="1" ht="15.95" customHeight="1">
      <c r="A132" s="8" t="s">
        <v>719</v>
      </c>
      <c r="B132" s="178" t="s">
        <v>2131</v>
      </c>
      <c r="C132" s="68">
        <v>4750021000072</v>
      </c>
      <c r="D132" s="27"/>
      <c r="E132" s="27"/>
      <c r="F132" s="27">
        <v>750</v>
      </c>
      <c r="G132" s="9">
        <v>26.77</v>
      </c>
      <c r="H132" s="9">
        <f>G132*0.15</f>
        <v>4.0154999999999994</v>
      </c>
      <c r="I132" s="9">
        <f t="shared" ref="I132" si="44">IF(F132&gt;500,0.2,0.1)</f>
        <v>0.2</v>
      </c>
      <c r="J132" s="9">
        <f t="shared" ref="J132" si="45">G132+H132+I132</f>
        <v>30.985499999999998</v>
      </c>
    </row>
    <row r="133" spans="1:10" s="52" customFormat="1" ht="15.95" customHeight="1">
      <c r="A133" s="8" t="s">
        <v>2649</v>
      </c>
      <c r="B133" s="178" t="s">
        <v>2131</v>
      </c>
      <c r="C133" s="90" t="s">
        <v>2650</v>
      </c>
      <c r="D133" s="27"/>
      <c r="E133" s="27"/>
      <c r="F133" s="27">
        <v>1140</v>
      </c>
      <c r="G133" s="9">
        <v>38.950000000000003</v>
      </c>
      <c r="H133" s="9">
        <f t="shared" si="41"/>
        <v>5.8425000000000002</v>
      </c>
      <c r="I133" s="9">
        <f t="shared" si="42"/>
        <v>0.2</v>
      </c>
      <c r="J133" s="9">
        <f t="shared" si="43"/>
        <v>44.992500000000007</v>
      </c>
    </row>
    <row r="134" spans="1:10" s="44" customFormat="1" ht="18" customHeight="1" thickBot="1">
      <c r="A134" s="73" t="s">
        <v>1409</v>
      </c>
      <c r="B134" s="38"/>
      <c r="C134" s="120"/>
      <c r="D134" s="121"/>
      <c r="E134" s="121"/>
      <c r="F134" s="64"/>
      <c r="G134" s="122"/>
      <c r="H134" s="122"/>
      <c r="I134" s="122"/>
      <c r="J134" s="120"/>
    </row>
    <row r="135" spans="1:10" s="52" customFormat="1" ht="15.95" customHeight="1" thickTop="1" thickBot="1">
      <c r="A135" s="78" t="s">
        <v>392</v>
      </c>
      <c r="B135" s="1"/>
      <c r="C135" s="26"/>
      <c r="D135" s="27"/>
      <c r="E135" s="116"/>
      <c r="F135" s="27"/>
      <c r="G135" s="9"/>
      <c r="H135" s="9"/>
      <c r="I135" s="9"/>
      <c r="J135" s="9"/>
    </row>
    <row r="136" spans="1:10" s="52" customFormat="1" ht="15.95" customHeight="1" thickTop="1">
      <c r="A136" s="8" t="s">
        <v>3754</v>
      </c>
      <c r="B136" s="52" t="s">
        <v>3755</v>
      </c>
      <c r="C136" s="90" t="s">
        <v>3756</v>
      </c>
      <c r="D136" s="27"/>
      <c r="E136" s="27"/>
      <c r="F136" s="27">
        <v>375</v>
      </c>
      <c r="G136" s="9">
        <v>15.12</v>
      </c>
      <c r="H136" s="9">
        <f>G136*0.15</f>
        <v>2.2679999999999998</v>
      </c>
      <c r="I136" s="9">
        <f>IF(F136&gt;500,0.2,0.1)</f>
        <v>0.1</v>
      </c>
      <c r="J136" s="9">
        <f>G136+H136+I136</f>
        <v>17.488</v>
      </c>
    </row>
    <row r="137" spans="1:10" s="52" customFormat="1" ht="15.95" customHeight="1">
      <c r="A137" s="8" t="s">
        <v>3109</v>
      </c>
      <c r="B137" s="52" t="s">
        <v>3110</v>
      </c>
      <c r="C137" s="89" t="s">
        <v>3111</v>
      </c>
      <c r="D137" s="27"/>
      <c r="E137" s="27"/>
      <c r="F137" s="27">
        <v>750</v>
      </c>
      <c r="G137" s="9">
        <v>26.77</v>
      </c>
      <c r="H137" s="9">
        <f>G137*0.15</f>
        <v>4.0154999999999994</v>
      </c>
      <c r="I137" s="9">
        <f>IF(F137&gt;500,0.2,0.1)</f>
        <v>0.2</v>
      </c>
      <c r="J137" s="9">
        <f>G137+H137+I137</f>
        <v>30.985499999999998</v>
      </c>
    </row>
    <row r="138" spans="1:10" s="52" customFormat="1" ht="15.95" customHeight="1">
      <c r="A138" s="8" t="s">
        <v>2164</v>
      </c>
      <c r="B138" s="52" t="s">
        <v>2165</v>
      </c>
      <c r="C138" s="68" t="s">
        <v>2166</v>
      </c>
      <c r="D138" s="27"/>
      <c r="E138" s="27"/>
      <c r="F138" s="27">
        <v>750</v>
      </c>
      <c r="G138" s="9">
        <v>23.56</v>
      </c>
      <c r="H138" s="9">
        <f>G138*0.15</f>
        <v>3.5339999999999998</v>
      </c>
      <c r="I138" s="9">
        <f>IF(F138&gt;500,0.2,0.1)</f>
        <v>0.2</v>
      </c>
      <c r="J138" s="9">
        <f>G138+H138+I138</f>
        <v>27.293999999999997</v>
      </c>
    </row>
    <row r="139" spans="1:10" s="52" customFormat="1" ht="15.95" customHeight="1">
      <c r="A139" s="8" t="s">
        <v>1768</v>
      </c>
      <c r="B139" s="52" t="s">
        <v>1769</v>
      </c>
      <c r="C139" s="68">
        <v>82000767312</v>
      </c>
      <c r="D139" s="27"/>
      <c r="E139" s="27"/>
      <c r="F139" s="27">
        <v>750</v>
      </c>
      <c r="G139" s="9">
        <v>26.77</v>
      </c>
      <c r="H139" s="9">
        <f>G139*0.15</f>
        <v>4.0154999999999994</v>
      </c>
      <c r="I139" s="9">
        <f>IF(F139&gt;500,0.2,0.1)</f>
        <v>0.2</v>
      </c>
      <c r="J139" s="9">
        <f>G139+H139+I139</f>
        <v>30.985499999999998</v>
      </c>
    </row>
    <row r="140" spans="1:10" s="44" customFormat="1" ht="18" customHeight="1" thickBot="1">
      <c r="A140" s="73" t="s">
        <v>556</v>
      </c>
      <c r="B140" s="38"/>
      <c r="C140" s="120"/>
      <c r="D140" s="121"/>
      <c r="E140" s="121"/>
      <c r="F140" s="64"/>
      <c r="G140" s="122"/>
      <c r="H140" s="122"/>
      <c r="I140" s="122"/>
      <c r="J140" s="120"/>
    </row>
    <row r="141" spans="1:10" s="52" customFormat="1" ht="15.95" customHeight="1" thickTop="1" thickBot="1">
      <c r="A141" s="78" t="s">
        <v>392</v>
      </c>
      <c r="B141" s="1"/>
      <c r="C141" s="26"/>
      <c r="D141" s="27"/>
      <c r="E141" s="116"/>
      <c r="F141" s="27"/>
      <c r="G141" s="9"/>
      <c r="H141" s="9"/>
      <c r="I141" s="9"/>
      <c r="J141" s="9"/>
    </row>
    <row r="142" spans="1:10" s="52" customFormat="1" ht="15.95" customHeight="1" thickTop="1">
      <c r="A142" s="8" t="s">
        <v>2248</v>
      </c>
      <c r="B142" s="52" t="s">
        <v>2249</v>
      </c>
      <c r="C142" s="68" t="s">
        <v>2250</v>
      </c>
      <c r="D142" s="27"/>
      <c r="E142" s="27"/>
      <c r="F142" s="27">
        <v>750</v>
      </c>
      <c r="G142" s="9">
        <v>27.64</v>
      </c>
      <c r="H142" s="9">
        <f>G142*0.15</f>
        <v>4.1459999999999999</v>
      </c>
      <c r="I142" s="9">
        <f t="shared" ref="I142:I144" si="46">IF(F142&gt;500,0.2,0.1)</f>
        <v>0.2</v>
      </c>
      <c r="J142" s="9">
        <f t="shared" ref="J142:J144" si="47">G142+H142+I142</f>
        <v>31.986000000000001</v>
      </c>
    </row>
    <row r="143" spans="1:10" s="52" customFormat="1" ht="15.95" customHeight="1">
      <c r="A143" s="8" t="s">
        <v>267</v>
      </c>
      <c r="B143" s="8" t="s">
        <v>268</v>
      </c>
      <c r="C143" s="86">
        <v>835229008304</v>
      </c>
      <c r="D143" s="27"/>
      <c r="E143" s="27"/>
      <c r="F143" s="27">
        <v>750</v>
      </c>
      <c r="G143" s="9">
        <v>27.64</v>
      </c>
      <c r="H143" s="9">
        <f>G143*0.15</f>
        <v>4.1459999999999999</v>
      </c>
      <c r="I143" s="9">
        <f t="shared" si="46"/>
        <v>0.2</v>
      </c>
      <c r="J143" s="9">
        <f t="shared" si="47"/>
        <v>31.986000000000001</v>
      </c>
    </row>
    <row r="144" spans="1:10" s="52" customFormat="1" ht="15.95" customHeight="1">
      <c r="A144" s="8" t="s">
        <v>3213</v>
      </c>
      <c r="B144" s="52" t="s">
        <v>2844</v>
      </c>
      <c r="C144" s="68" t="s">
        <v>3214</v>
      </c>
      <c r="D144" s="27"/>
      <c r="E144" s="27"/>
      <c r="F144" s="27">
        <v>375</v>
      </c>
      <c r="G144" s="9">
        <v>13.82</v>
      </c>
      <c r="H144" s="9">
        <f t="shared" ref="H144" si="48">G144*0.15</f>
        <v>2.073</v>
      </c>
      <c r="I144" s="9">
        <f t="shared" si="46"/>
        <v>0.1</v>
      </c>
      <c r="J144" s="9">
        <f t="shared" si="47"/>
        <v>15.993</v>
      </c>
    </row>
    <row r="145" spans="1:10" s="52" customFormat="1" ht="15.95" customHeight="1">
      <c r="A145" s="8" t="s">
        <v>2843</v>
      </c>
      <c r="B145" s="52" t="s">
        <v>2844</v>
      </c>
      <c r="C145" s="68" t="s">
        <v>2845</v>
      </c>
      <c r="D145" s="27"/>
      <c r="E145" s="27"/>
      <c r="F145" s="27">
        <v>750</v>
      </c>
      <c r="G145" s="9">
        <v>27.64</v>
      </c>
      <c r="H145" s="9">
        <f t="shared" ref="H145" si="49">G145*0.15</f>
        <v>4.1459999999999999</v>
      </c>
      <c r="I145" s="9">
        <f t="shared" ref="I145:I147" si="50">IF(F145&gt;500,0.2,0.1)</f>
        <v>0.2</v>
      </c>
      <c r="J145" s="9">
        <f t="shared" ref="J145:J147" si="51">G145+H145+I145</f>
        <v>31.986000000000001</v>
      </c>
    </row>
    <row r="146" spans="1:10" s="52" customFormat="1" ht="15.95" customHeight="1">
      <c r="A146" s="8" t="s">
        <v>3486</v>
      </c>
      <c r="B146" s="52" t="s">
        <v>3487</v>
      </c>
      <c r="C146" s="68" t="s">
        <v>3488</v>
      </c>
      <c r="D146" s="27"/>
      <c r="E146" s="27"/>
      <c r="F146" s="27">
        <v>750</v>
      </c>
      <c r="G146" s="9">
        <v>26.77</v>
      </c>
      <c r="H146" s="9">
        <f>G146*0.15</f>
        <v>4.0154999999999994</v>
      </c>
      <c r="I146" s="9">
        <f t="shared" ref="I146" si="52">IF(F146&gt;500,0.2,0.1)</f>
        <v>0.2</v>
      </c>
      <c r="J146" s="9">
        <f t="shared" ref="J146" si="53">G146+H146+I146</f>
        <v>30.985499999999998</v>
      </c>
    </row>
    <row r="147" spans="1:10" s="52" customFormat="1" ht="15.95" customHeight="1">
      <c r="A147" s="8" t="s">
        <v>1022</v>
      </c>
      <c r="B147" s="8" t="s">
        <v>884</v>
      </c>
      <c r="C147" s="26">
        <v>82000003960</v>
      </c>
      <c r="D147" s="27"/>
      <c r="E147" s="27"/>
      <c r="F147" s="27">
        <v>750</v>
      </c>
      <c r="G147" s="9">
        <v>26.77</v>
      </c>
      <c r="H147" s="9">
        <f>G147*0.15</f>
        <v>4.0154999999999994</v>
      </c>
      <c r="I147" s="9">
        <f t="shared" si="50"/>
        <v>0.2</v>
      </c>
      <c r="J147" s="9">
        <f t="shared" si="51"/>
        <v>30.985499999999998</v>
      </c>
    </row>
    <row r="148" spans="1:10" s="44" customFormat="1" ht="18" customHeight="1" thickBot="1">
      <c r="A148" s="73" t="s">
        <v>438</v>
      </c>
      <c r="B148" s="38"/>
      <c r="C148" s="120"/>
      <c r="D148" s="121"/>
      <c r="E148" s="121"/>
      <c r="F148" s="64"/>
      <c r="G148" s="122"/>
      <c r="H148" s="122"/>
      <c r="I148" s="122"/>
      <c r="J148" s="120"/>
    </row>
    <row r="149" spans="1:10" s="52" customFormat="1" ht="15.95" customHeight="1" thickTop="1" thickBot="1">
      <c r="A149" s="78" t="s">
        <v>536</v>
      </c>
      <c r="B149" s="1"/>
      <c r="C149" s="20"/>
      <c r="D149" s="27"/>
      <c r="E149" s="116"/>
      <c r="F149" s="27"/>
      <c r="G149" s="9"/>
      <c r="H149" s="9"/>
      <c r="I149" s="9"/>
      <c r="J149" s="9"/>
    </row>
    <row r="150" spans="1:10" s="52" customFormat="1" ht="15.95" customHeight="1" thickTop="1" thickBot="1">
      <c r="A150" s="8" t="s">
        <v>595</v>
      </c>
      <c r="B150" s="8" t="s">
        <v>456</v>
      </c>
      <c r="C150" s="26">
        <v>80480505400</v>
      </c>
      <c r="D150" s="27"/>
      <c r="E150" s="27"/>
      <c r="F150" s="27">
        <v>750</v>
      </c>
      <c r="G150" s="9">
        <v>34.6</v>
      </c>
      <c r="H150" s="9">
        <f>G150*0.15</f>
        <v>5.19</v>
      </c>
      <c r="I150" s="9">
        <f>IF(F150&gt;500,0.2,0.1)</f>
        <v>0.2</v>
      </c>
      <c r="J150" s="9">
        <f>G150+H150+I150</f>
        <v>39.99</v>
      </c>
    </row>
    <row r="151" spans="1:10" s="52" customFormat="1" ht="15.95" customHeight="1" thickTop="1" thickBot="1">
      <c r="A151" s="78" t="s">
        <v>392</v>
      </c>
      <c r="B151" s="1"/>
      <c r="C151" s="20"/>
      <c r="D151" s="27"/>
      <c r="E151" s="116"/>
      <c r="F151" s="27"/>
      <c r="G151" s="9"/>
      <c r="H151" s="9"/>
      <c r="I151" s="9"/>
      <c r="J151" s="9"/>
    </row>
    <row r="152" spans="1:10" s="52" customFormat="1" ht="15.95" customHeight="1" thickTop="1">
      <c r="A152" s="8" t="s">
        <v>590</v>
      </c>
      <c r="B152" s="8" t="s">
        <v>26</v>
      </c>
      <c r="C152" s="26">
        <v>87000007864</v>
      </c>
      <c r="D152" s="27"/>
      <c r="E152" s="27"/>
      <c r="F152" s="27">
        <v>375</v>
      </c>
      <c r="G152" s="9">
        <v>14.69</v>
      </c>
      <c r="H152" s="9">
        <f t="shared" ref="H152:H158" si="54">G152*0.15</f>
        <v>2.2035</v>
      </c>
      <c r="I152" s="9">
        <f t="shared" ref="I152:I158" si="55">IF(F152&gt;500,0.2,0.1)</f>
        <v>0.1</v>
      </c>
      <c r="J152" s="9">
        <f t="shared" ref="J152:J158" si="56">G152+H152+I152</f>
        <v>16.993500000000001</v>
      </c>
    </row>
    <row r="153" spans="1:10" s="52" customFormat="1" ht="15.95" customHeight="1">
      <c r="A153" s="8" t="s">
        <v>592</v>
      </c>
      <c r="B153" s="8" t="s">
        <v>489</v>
      </c>
      <c r="C153" s="26">
        <v>87000150263</v>
      </c>
      <c r="D153" s="27"/>
      <c r="E153" s="27"/>
      <c r="F153" s="27">
        <v>750</v>
      </c>
      <c r="G153" s="9">
        <v>25.9</v>
      </c>
      <c r="H153" s="9">
        <f t="shared" si="54"/>
        <v>3.8849999999999998</v>
      </c>
      <c r="I153" s="9">
        <f t="shared" si="55"/>
        <v>0.2</v>
      </c>
      <c r="J153" s="9">
        <f t="shared" si="56"/>
        <v>29.984999999999996</v>
      </c>
    </row>
    <row r="154" spans="1:10" s="52" customFormat="1" ht="15.95" customHeight="1">
      <c r="A154" s="8" t="s">
        <v>591</v>
      </c>
      <c r="B154" s="8" t="s">
        <v>489</v>
      </c>
      <c r="C154" s="26">
        <v>87000150270</v>
      </c>
      <c r="D154" s="27"/>
      <c r="E154" s="27"/>
      <c r="F154" s="27">
        <v>1140</v>
      </c>
      <c r="G154" s="9">
        <v>38.950000000000003</v>
      </c>
      <c r="H154" s="9">
        <f t="shared" si="54"/>
        <v>5.8425000000000002</v>
      </c>
      <c r="I154" s="9">
        <f t="shared" si="55"/>
        <v>0.2</v>
      </c>
      <c r="J154" s="9">
        <f t="shared" si="56"/>
        <v>44.992500000000007</v>
      </c>
    </row>
    <row r="155" spans="1:10" s="52" customFormat="1" ht="15.95" customHeight="1">
      <c r="A155" s="8" t="s">
        <v>583</v>
      </c>
      <c r="B155" s="8" t="s">
        <v>1420</v>
      </c>
      <c r="C155" s="26">
        <v>48415345491</v>
      </c>
      <c r="D155" s="27"/>
      <c r="E155" s="27"/>
      <c r="F155" s="27">
        <v>375</v>
      </c>
      <c r="G155" s="182">
        <v>14.69</v>
      </c>
      <c r="H155" s="9">
        <f t="shared" si="54"/>
        <v>2.2035</v>
      </c>
      <c r="I155" s="9">
        <f t="shared" si="55"/>
        <v>0.1</v>
      </c>
      <c r="J155" s="9">
        <f t="shared" si="56"/>
        <v>16.993500000000001</v>
      </c>
    </row>
    <row r="156" spans="1:10" s="52" customFormat="1" ht="15.95" customHeight="1">
      <c r="A156" s="8" t="s">
        <v>1172</v>
      </c>
      <c r="B156" s="8" t="s">
        <v>1177</v>
      </c>
      <c r="C156" s="55" t="s">
        <v>1176</v>
      </c>
      <c r="D156" s="27"/>
      <c r="E156" s="27"/>
      <c r="F156" s="27">
        <v>750</v>
      </c>
      <c r="G156" s="183">
        <v>25.9</v>
      </c>
      <c r="H156" s="9">
        <f t="shared" si="54"/>
        <v>3.8849999999999998</v>
      </c>
      <c r="I156" s="9">
        <f t="shared" si="55"/>
        <v>0.2</v>
      </c>
      <c r="J156" s="9">
        <f t="shared" si="56"/>
        <v>29.984999999999996</v>
      </c>
    </row>
    <row r="157" spans="1:10" s="52" customFormat="1" ht="15.95" customHeight="1">
      <c r="A157" s="8" t="s">
        <v>1222</v>
      </c>
      <c r="B157" s="8" t="s">
        <v>1177</v>
      </c>
      <c r="C157" s="87">
        <v>48415510813</v>
      </c>
      <c r="D157" s="27"/>
      <c r="E157" s="27"/>
      <c r="F157" s="27">
        <v>1140</v>
      </c>
      <c r="G157" s="52">
        <v>38.950000000000003</v>
      </c>
      <c r="H157" s="9">
        <f t="shared" si="54"/>
        <v>5.8425000000000002</v>
      </c>
      <c r="I157" s="9">
        <f t="shared" si="55"/>
        <v>0.2</v>
      </c>
      <c r="J157" s="9">
        <f t="shared" si="56"/>
        <v>44.992500000000007</v>
      </c>
    </row>
    <row r="158" spans="1:10" s="52" customFormat="1" ht="15.95" customHeight="1" thickBot="1">
      <c r="A158" s="8" t="s">
        <v>584</v>
      </c>
      <c r="B158" s="8" t="s">
        <v>1420</v>
      </c>
      <c r="C158" s="26">
        <v>48415345453</v>
      </c>
      <c r="D158" s="27"/>
      <c r="E158" s="27"/>
      <c r="F158" s="27">
        <v>1750</v>
      </c>
      <c r="G158" s="52">
        <v>58.25</v>
      </c>
      <c r="H158" s="9">
        <f t="shared" si="54"/>
        <v>8.7374999999999989</v>
      </c>
      <c r="I158" s="9">
        <f t="shared" si="55"/>
        <v>0.2</v>
      </c>
      <c r="J158" s="9">
        <f t="shared" si="56"/>
        <v>67.1875</v>
      </c>
    </row>
    <row r="159" spans="1:10" s="52" customFormat="1" ht="15.95" customHeight="1" thickTop="1" thickBot="1">
      <c r="A159" s="78" t="s">
        <v>550</v>
      </c>
      <c r="B159" s="8"/>
      <c r="C159" s="20"/>
      <c r="D159" s="27"/>
      <c r="E159" s="116"/>
      <c r="F159" s="27"/>
      <c r="G159" s="9"/>
      <c r="H159" s="9"/>
      <c r="I159" s="9"/>
      <c r="J159" s="9"/>
    </row>
    <row r="160" spans="1:10" s="52" customFormat="1" ht="15.95" customHeight="1" thickTop="1">
      <c r="A160" s="8" t="s">
        <v>577</v>
      </c>
      <c r="B160" s="8" t="s">
        <v>458</v>
      </c>
      <c r="C160" s="26">
        <v>620213025401</v>
      </c>
      <c r="D160" s="27"/>
      <c r="E160" s="27"/>
      <c r="F160" s="27">
        <v>750</v>
      </c>
      <c r="G160" s="9">
        <v>25.9</v>
      </c>
      <c r="H160" s="9">
        <f>G160*0.15</f>
        <v>3.8849999999999998</v>
      </c>
      <c r="I160" s="9">
        <f t="shared" ref="I160:I161" si="57">IF(F160&gt;500,0.2,0.1)</f>
        <v>0.2</v>
      </c>
      <c r="J160" s="9">
        <f t="shared" ref="J160:J161" si="58">G160+H160+I160</f>
        <v>29.984999999999996</v>
      </c>
    </row>
    <row r="161" spans="1:11" s="52" customFormat="1" ht="15.95" customHeight="1">
      <c r="A161" s="8" t="s">
        <v>576</v>
      </c>
      <c r="B161" s="8" t="s">
        <v>458</v>
      </c>
      <c r="C161" s="26">
        <v>620213025104</v>
      </c>
      <c r="D161" s="27"/>
      <c r="E161" s="27"/>
      <c r="F161" s="27">
        <v>1140</v>
      </c>
      <c r="G161" s="9">
        <v>38.950000000000003</v>
      </c>
      <c r="H161" s="9">
        <f t="shared" ref="H161" si="59">G161*0.15</f>
        <v>5.8425000000000002</v>
      </c>
      <c r="I161" s="9">
        <f t="shared" si="57"/>
        <v>0.2</v>
      </c>
      <c r="J161" s="9">
        <f t="shared" si="58"/>
        <v>44.992500000000007</v>
      </c>
    </row>
    <row r="162" spans="1:11" s="37" customFormat="1" ht="18" customHeight="1" thickBot="1">
      <c r="A162" s="73" t="s">
        <v>439</v>
      </c>
      <c r="B162" s="120"/>
      <c r="C162" s="38"/>
      <c r="D162" s="39"/>
      <c r="E162" s="39"/>
      <c r="F162" s="61"/>
      <c r="G162" s="122"/>
      <c r="H162" s="40"/>
      <c r="I162" s="40"/>
      <c r="J162" s="120"/>
    </row>
    <row r="163" spans="1:11" s="114" customFormat="1" ht="15.95" customHeight="1" thickTop="1" thickBot="1">
      <c r="A163" s="115" t="s">
        <v>536</v>
      </c>
      <c r="B163" s="8"/>
      <c r="C163" s="111"/>
      <c r="D163" s="19"/>
      <c r="E163" s="24"/>
      <c r="F163" s="19"/>
      <c r="G163" s="9"/>
      <c r="H163" s="3"/>
      <c r="I163" s="3"/>
      <c r="J163" s="3"/>
    </row>
    <row r="164" spans="1:11" s="52" customFormat="1" ht="15.95" customHeight="1" thickTop="1">
      <c r="A164" s="8" t="s">
        <v>3125</v>
      </c>
      <c r="B164" s="52" t="s">
        <v>3126</v>
      </c>
      <c r="C164" s="90" t="s">
        <v>3127</v>
      </c>
      <c r="D164" s="27"/>
      <c r="E164" s="27"/>
      <c r="F164" s="27">
        <v>750</v>
      </c>
      <c r="G164" s="9">
        <v>34.6</v>
      </c>
      <c r="H164" s="9">
        <f t="shared" ref="H164" si="60">G164*0.15</f>
        <v>5.19</v>
      </c>
      <c r="I164" s="9">
        <f>IF(F164&gt;500,0.2,0.1)</f>
        <v>0.2</v>
      </c>
      <c r="J164" s="9">
        <f>G164+H164+I164</f>
        <v>39.99</v>
      </c>
    </row>
    <row r="165" spans="1:11" s="52" customFormat="1" ht="15.95" customHeight="1">
      <c r="A165" s="8" t="s">
        <v>1726</v>
      </c>
      <c r="B165" s="8" t="s">
        <v>28</v>
      </c>
      <c r="C165" s="68">
        <v>82000741756</v>
      </c>
      <c r="D165" s="27"/>
      <c r="E165" s="27"/>
      <c r="F165" s="27">
        <v>750</v>
      </c>
      <c r="G165" s="9">
        <v>33.729999999999997</v>
      </c>
      <c r="H165" s="9">
        <f t="shared" ref="H165:H169" si="61">G165*0.15</f>
        <v>5.059499999999999</v>
      </c>
      <c r="I165" s="9">
        <v>0.2</v>
      </c>
      <c r="J165" s="9">
        <f>G165+H165+I165</f>
        <v>38.9895</v>
      </c>
      <c r="K165" s="9"/>
    </row>
    <row r="166" spans="1:11" s="52" customFormat="1" ht="15.95" customHeight="1">
      <c r="A166" s="8" t="s">
        <v>853</v>
      </c>
      <c r="B166" s="8" t="s">
        <v>854</v>
      </c>
      <c r="C166" s="83">
        <v>5014396300915</v>
      </c>
      <c r="D166" s="27"/>
      <c r="E166" s="27"/>
      <c r="F166" s="27">
        <v>750</v>
      </c>
      <c r="G166" s="9">
        <v>29.21</v>
      </c>
      <c r="H166" s="9">
        <f t="shared" si="61"/>
        <v>4.3815</v>
      </c>
      <c r="I166" s="9">
        <v>0.2</v>
      </c>
      <c r="J166" s="9">
        <f t="shared" ref="J166:J169" si="62">G166+H166+I166</f>
        <v>33.791500000000006</v>
      </c>
    </row>
    <row r="167" spans="1:11" s="52" customFormat="1" ht="15.95" customHeight="1">
      <c r="A167" s="8" t="s">
        <v>793</v>
      </c>
      <c r="B167" s="8" t="s">
        <v>794</v>
      </c>
      <c r="C167" s="87">
        <v>26964823967</v>
      </c>
      <c r="D167" s="27"/>
      <c r="E167" s="27"/>
      <c r="F167" s="27">
        <v>750</v>
      </c>
      <c r="G167" s="9">
        <v>43.29</v>
      </c>
      <c r="H167" s="9">
        <f t="shared" ref="H167" si="63">G167*0.15</f>
        <v>6.4935</v>
      </c>
      <c r="I167" s="9">
        <v>0.2</v>
      </c>
      <c r="J167" s="9">
        <f t="shared" ref="J167" si="64">G167+H167+I167</f>
        <v>49.983499999999999</v>
      </c>
    </row>
    <row r="168" spans="1:11" s="52" customFormat="1" ht="15.95" customHeight="1">
      <c r="A168" s="8" t="s">
        <v>909</v>
      </c>
      <c r="B168" s="8" t="s">
        <v>910</v>
      </c>
      <c r="C168" s="26">
        <v>9501007103400</v>
      </c>
      <c r="D168" s="27"/>
      <c r="E168" s="27"/>
      <c r="F168" s="27">
        <v>750</v>
      </c>
      <c r="G168" s="9">
        <v>32.340000000000003</v>
      </c>
      <c r="H168" s="9">
        <f t="shared" si="61"/>
        <v>4.851</v>
      </c>
      <c r="I168" s="9">
        <f>IF(F168&gt;500,0.2,0.1)</f>
        <v>0.2</v>
      </c>
      <c r="J168" s="9">
        <f t="shared" si="62"/>
        <v>37.391000000000005</v>
      </c>
    </row>
    <row r="169" spans="1:11" s="52" customFormat="1" ht="15.95" customHeight="1" thickBot="1">
      <c r="A169" s="8" t="s">
        <v>318</v>
      </c>
      <c r="B169" s="8" t="s">
        <v>319</v>
      </c>
      <c r="C169" s="68">
        <v>695521151135</v>
      </c>
      <c r="D169" s="27"/>
      <c r="E169" s="27"/>
      <c r="F169" s="27">
        <v>750</v>
      </c>
      <c r="G169" s="9">
        <v>30.69</v>
      </c>
      <c r="H169" s="9">
        <f t="shared" si="61"/>
        <v>4.6035000000000004</v>
      </c>
      <c r="I169" s="9">
        <f>IF(F169&gt;500,0.2,0.1)</f>
        <v>0.2</v>
      </c>
      <c r="J169" s="9">
        <f t="shared" si="62"/>
        <v>35.493500000000004</v>
      </c>
    </row>
    <row r="170" spans="1:11" s="52" customFormat="1" ht="15.95" customHeight="1" thickTop="1" thickBot="1">
      <c r="A170" s="78" t="s">
        <v>392</v>
      </c>
      <c r="B170" s="1"/>
      <c r="C170" s="20"/>
      <c r="D170" s="27"/>
      <c r="E170" s="116"/>
      <c r="F170" s="27"/>
      <c r="G170" s="9"/>
      <c r="H170" s="9"/>
      <c r="I170" s="9"/>
      <c r="J170" s="9"/>
    </row>
    <row r="171" spans="1:11" s="52" customFormat="1" ht="15.95" customHeight="1" thickTop="1">
      <c r="A171" s="8" t="s">
        <v>604</v>
      </c>
      <c r="B171" s="8" t="s">
        <v>452</v>
      </c>
      <c r="C171" s="26">
        <v>621705110209</v>
      </c>
      <c r="D171" s="27"/>
      <c r="E171" s="27"/>
      <c r="F171" s="27">
        <v>200</v>
      </c>
      <c r="G171" s="9">
        <v>10.34</v>
      </c>
      <c r="H171" s="9">
        <f>G171*0.15</f>
        <v>1.5509999999999999</v>
      </c>
      <c r="I171" s="9">
        <f t="shared" ref="I171:I177" si="65">IF(F171&gt;500,0.2,0.1)</f>
        <v>0.1</v>
      </c>
      <c r="J171" s="9">
        <f t="shared" ref="J171:J176" si="66">G171+H171+I171</f>
        <v>11.991</v>
      </c>
    </row>
    <row r="172" spans="1:11" s="52" customFormat="1" ht="15.95" customHeight="1">
      <c r="A172" s="8" t="s">
        <v>601</v>
      </c>
      <c r="B172" s="8" t="s">
        <v>452</v>
      </c>
      <c r="C172" s="26">
        <v>621705110377</v>
      </c>
      <c r="D172" s="27"/>
      <c r="E172" s="27"/>
      <c r="F172" s="27">
        <v>375</v>
      </c>
      <c r="G172" s="9">
        <v>15.56</v>
      </c>
      <c r="H172" s="9">
        <f t="shared" ref="H172:H176" si="67">G172*0.15</f>
        <v>2.3340000000000001</v>
      </c>
      <c r="I172" s="9">
        <f t="shared" si="65"/>
        <v>0.1</v>
      </c>
      <c r="J172" s="9">
        <f t="shared" si="66"/>
        <v>17.994000000000003</v>
      </c>
    </row>
    <row r="173" spans="1:11" s="52" customFormat="1" ht="15.95" customHeight="1">
      <c r="A173" s="8" t="s">
        <v>605</v>
      </c>
      <c r="B173" s="8" t="s">
        <v>452</v>
      </c>
      <c r="C173" s="26">
        <v>621705110759</v>
      </c>
      <c r="D173" s="27"/>
      <c r="E173" s="27"/>
      <c r="F173" s="27">
        <v>750</v>
      </c>
      <c r="G173" s="9">
        <v>27.64</v>
      </c>
      <c r="H173" s="9">
        <f>G173*0.15</f>
        <v>4.1459999999999999</v>
      </c>
      <c r="I173" s="9">
        <f t="shared" si="65"/>
        <v>0.2</v>
      </c>
      <c r="J173" s="9">
        <f t="shared" si="66"/>
        <v>31.986000000000001</v>
      </c>
    </row>
    <row r="174" spans="1:11" s="52" customFormat="1" ht="15.95" customHeight="1">
      <c r="A174" s="8" t="s">
        <v>602</v>
      </c>
      <c r="B174" s="8" t="s">
        <v>452</v>
      </c>
      <c r="C174" s="26">
        <v>621705111145</v>
      </c>
      <c r="D174" s="27"/>
      <c r="E174" s="27"/>
      <c r="F174" s="27">
        <v>1140</v>
      </c>
      <c r="G174" s="9">
        <v>39.380000000000003</v>
      </c>
      <c r="H174" s="9">
        <f t="shared" si="67"/>
        <v>5.907</v>
      </c>
      <c r="I174" s="9">
        <f t="shared" si="65"/>
        <v>0.2</v>
      </c>
      <c r="J174" s="9">
        <f t="shared" si="66"/>
        <v>45.487000000000009</v>
      </c>
    </row>
    <row r="175" spans="1:11" s="52" customFormat="1" ht="15.95" customHeight="1">
      <c r="A175" s="8" t="s">
        <v>603</v>
      </c>
      <c r="B175" s="8" t="s">
        <v>452</v>
      </c>
      <c r="C175" s="26">
        <v>621705111756</v>
      </c>
      <c r="D175" s="27"/>
      <c r="E175" s="27"/>
      <c r="F175" s="27">
        <v>1750</v>
      </c>
      <c r="G175" s="9">
        <v>58.25</v>
      </c>
      <c r="H175" s="9">
        <f t="shared" si="67"/>
        <v>8.7374999999999989</v>
      </c>
      <c r="I175" s="9">
        <f t="shared" si="65"/>
        <v>0.2</v>
      </c>
      <c r="J175" s="9">
        <f t="shared" si="66"/>
        <v>67.1875</v>
      </c>
    </row>
    <row r="176" spans="1:11" s="52" customFormat="1" ht="15.95" customHeight="1">
      <c r="A176" s="8" t="s">
        <v>3152</v>
      </c>
      <c r="B176" s="8" t="s">
        <v>700</v>
      </c>
      <c r="C176" s="68">
        <v>835229004436</v>
      </c>
      <c r="D176" s="27"/>
      <c r="E176" s="27"/>
      <c r="F176" s="27">
        <v>750</v>
      </c>
      <c r="G176" s="9">
        <v>25.9</v>
      </c>
      <c r="H176" s="9">
        <f t="shared" si="67"/>
        <v>3.8849999999999998</v>
      </c>
      <c r="I176" s="9">
        <f t="shared" si="65"/>
        <v>0.2</v>
      </c>
      <c r="J176" s="9">
        <f t="shared" si="66"/>
        <v>29.984999999999996</v>
      </c>
    </row>
    <row r="177" spans="1:236" s="52" customFormat="1" ht="15.95" customHeight="1">
      <c r="A177" s="8" t="s">
        <v>1727</v>
      </c>
      <c r="B177" s="8" t="s">
        <v>1537</v>
      </c>
      <c r="C177" s="68">
        <v>8501110080644</v>
      </c>
      <c r="D177" s="27"/>
      <c r="E177" s="27"/>
      <c r="F177" s="27">
        <v>750</v>
      </c>
      <c r="G177" s="9">
        <v>27.21</v>
      </c>
      <c r="H177" s="9">
        <f>G177*0.15</f>
        <v>4.0815000000000001</v>
      </c>
      <c r="I177" s="9">
        <f t="shared" si="65"/>
        <v>0.2</v>
      </c>
      <c r="J177" s="9">
        <f>G177+H177+I177</f>
        <v>31.491499999999998</v>
      </c>
    </row>
    <row r="178" spans="1:236" s="44" customFormat="1" ht="18" customHeight="1" thickBot="1">
      <c r="A178" s="73" t="s">
        <v>531</v>
      </c>
      <c r="B178" s="38"/>
      <c r="C178" s="120"/>
      <c r="D178" s="121"/>
      <c r="E178" s="121"/>
      <c r="F178" s="64"/>
      <c r="G178" s="122"/>
      <c r="H178" s="122"/>
      <c r="I178" s="122"/>
      <c r="J178" s="38"/>
    </row>
    <row r="179" spans="1:236" s="52" customFormat="1" ht="15.95" customHeight="1" thickTop="1" thickBot="1">
      <c r="A179" s="78" t="s">
        <v>392</v>
      </c>
      <c r="B179" s="1"/>
      <c r="C179" s="20"/>
      <c r="D179" s="27"/>
      <c r="E179" s="116"/>
      <c r="F179" s="27"/>
      <c r="G179" s="9"/>
      <c r="H179" s="9"/>
      <c r="I179" s="9"/>
      <c r="J179" s="9"/>
    </row>
    <row r="180" spans="1:236" s="52" customFormat="1" ht="15.95" customHeight="1" thickTop="1">
      <c r="A180" s="88" t="s">
        <v>587</v>
      </c>
      <c r="B180" s="8" t="s">
        <v>27</v>
      </c>
      <c r="C180" s="26">
        <v>87000007925</v>
      </c>
      <c r="D180" s="27"/>
      <c r="E180" s="27"/>
      <c r="F180" s="118">
        <v>375</v>
      </c>
      <c r="G180" s="119">
        <v>15.12</v>
      </c>
      <c r="H180" s="9">
        <f>G180*0.15</f>
        <v>2.2679999999999998</v>
      </c>
      <c r="I180" s="119">
        <f t="shared" ref="I180:I184" si="68">IF(F180&gt;500,0.2,0.1)</f>
        <v>0.1</v>
      </c>
      <c r="J180" s="9">
        <f t="shared" ref="J180:J184" si="69">G180+H180+I180</f>
        <v>17.488</v>
      </c>
      <c r="K180" s="8"/>
      <c r="L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</row>
    <row r="181" spans="1:236" s="52" customFormat="1" ht="15.95" customHeight="1">
      <c r="A181" s="88" t="s">
        <v>589</v>
      </c>
      <c r="B181" s="8" t="s">
        <v>487</v>
      </c>
      <c r="C181" s="26">
        <v>87000150324</v>
      </c>
      <c r="D181" s="27"/>
      <c r="E181" s="27"/>
      <c r="F181" s="118">
        <v>750</v>
      </c>
      <c r="G181" s="119">
        <v>25.9</v>
      </c>
      <c r="H181" s="9">
        <f>G181*0.15</f>
        <v>3.8849999999999998</v>
      </c>
      <c r="I181" s="119">
        <f t="shared" si="68"/>
        <v>0.2</v>
      </c>
      <c r="J181" s="9">
        <f t="shared" si="69"/>
        <v>29.984999999999996</v>
      </c>
      <c r="K181" s="8"/>
      <c r="L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</row>
    <row r="182" spans="1:236" s="52" customFormat="1" ht="15.95" customHeight="1">
      <c r="A182" s="88" t="s">
        <v>588</v>
      </c>
      <c r="B182" s="8" t="s">
        <v>487</v>
      </c>
      <c r="C182" s="26">
        <v>87000150331</v>
      </c>
      <c r="D182" s="27"/>
      <c r="E182" s="27"/>
      <c r="F182" s="118">
        <v>1140</v>
      </c>
      <c r="G182" s="119">
        <v>38.950000000000003</v>
      </c>
      <c r="H182" s="9">
        <f>G182*0.15</f>
        <v>5.8425000000000002</v>
      </c>
      <c r="I182" s="119">
        <f t="shared" si="68"/>
        <v>0.2</v>
      </c>
      <c r="J182" s="9">
        <f t="shared" si="69"/>
        <v>44.992500000000007</v>
      </c>
      <c r="K182" s="8"/>
      <c r="L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</row>
    <row r="183" spans="1:236" s="52" customFormat="1" ht="15.95" customHeight="1">
      <c r="A183" s="88" t="s">
        <v>593</v>
      </c>
      <c r="B183" s="8" t="s">
        <v>488</v>
      </c>
      <c r="C183" s="26">
        <v>87000150393</v>
      </c>
      <c r="D183" s="27"/>
      <c r="E183" s="27"/>
      <c r="F183" s="118">
        <v>750</v>
      </c>
      <c r="G183" s="119">
        <v>28.08</v>
      </c>
      <c r="H183" s="9">
        <f>G183*0.15</f>
        <v>4.2119999999999997</v>
      </c>
      <c r="I183" s="119">
        <f t="shared" si="68"/>
        <v>0.2</v>
      </c>
      <c r="J183" s="9">
        <f t="shared" si="69"/>
        <v>32.492000000000004</v>
      </c>
      <c r="K183" s="8"/>
      <c r="L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</row>
    <row r="184" spans="1:236" s="52" customFormat="1" ht="15.95" customHeight="1" thickBot="1">
      <c r="A184" s="88" t="s">
        <v>594</v>
      </c>
      <c r="B184" s="8" t="s">
        <v>365</v>
      </c>
      <c r="C184" s="26">
        <v>627040065044</v>
      </c>
      <c r="D184" s="27"/>
      <c r="E184" s="27"/>
      <c r="F184" s="118">
        <v>750</v>
      </c>
      <c r="G184" s="119">
        <v>26.17</v>
      </c>
      <c r="H184" s="9">
        <f>G184*0.15</f>
        <v>3.9255</v>
      </c>
      <c r="I184" s="119">
        <f t="shared" si="68"/>
        <v>0.2</v>
      </c>
      <c r="J184" s="9">
        <f t="shared" si="69"/>
        <v>30.295500000000001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</row>
    <row r="185" spans="1:236" s="52" customFormat="1" ht="15.95" customHeight="1" thickTop="1" thickBot="1">
      <c r="A185" s="78" t="s">
        <v>550</v>
      </c>
      <c r="B185" s="1"/>
      <c r="C185" s="20"/>
      <c r="D185" s="27"/>
      <c r="E185" s="116"/>
      <c r="F185" s="118"/>
      <c r="G185" s="119"/>
      <c r="H185" s="119"/>
      <c r="I185" s="119"/>
      <c r="J185" s="9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</row>
    <row r="186" spans="1:236" s="52" customFormat="1" ht="15.95" customHeight="1" thickTop="1">
      <c r="A186" s="88" t="s">
        <v>582</v>
      </c>
      <c r="B186" s="8" t="s">
        <v>1419</v>
      </c>
      <c r="C186" s="26">
        <v>48415345422</v>
      </c>
      <c r="D186" s="27"/>
      <c r="E186" s="27"/>
      <c r="F186" s="118">
        <v>750</v>
      </c>
      <c r="G186" s="119">
        <v>25.03</v>
      </c>
      <c r="H186" s="9">
        <f>G186*0.15</f>
        <v>3.7545000000000002</v>
      </c>
      <c r="I186" s="119">
        <f>IF(F186&gt;500,0.2,0.1)</f>
        <v>0.2</v>
      </c>
      <c r="J186" s="9">
        <f>G186+H186+I186</f>
        <v>28.984500000000001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</row>
    <row r="187" spans="1:236" s="44" customFormat="1" ht="18" customHeight="1" thickBot="1">
      <c r="A187" s="73" t="s">
        <v>532</v>
      </c>
      <c r="B187" s="120"/>
      <c r="C187" s="120"/>
      <c r="D187" s="121"/>
      <c r="E187" s="121"/>
      <c r="F187" s="64"/>
      <c r="G187" s="122"/>
      <c r="H187" s="122"/>
      <c r="I187" s="122"/>
      <c r="J187" s="38"/>
    </row>
    <row r="188" spans="1:236" s="52" customFormat="1" ht="15.95" customHeight="1" thickTop="1" thickBot="1">
      <c r="A188" s="78" t="s">
        <v>536</v>
      </c>
      <c r="B188" s="8"/>
      <c r="C188" s="20"/>
      <c r="D188" s="27"/>
      <c r="E188" s="116"/>
      <c r="F188" s="27"/>
      <c r="G188" s="9"/>
      <c r="H188" s="9"/>
      <c r="I188" s="9"/>
      <c r="J188" s="9"/>
    </row>
    <row r="189" spans="1:236" s="52" customFormat="1" ht="15.95" customHeight="1" thickTop="1">
      <c r="A189" s="8" t="s">
        <v>618</v>
      </c>
      <c r="B189" s="8" t="s">
        <v>620</v>
      </c>
      <c r="C189" s="26" t="s">
        <v>619</v>
      </c>
      <c r="D189" s="27"/>
      <c r="E189" s="27"/>
      <c r="F189" s="27">
        <v>750</v>
      </c>
      <c r="G189" s="9">
        <v>131.47</v>
      </c>
      <c r="H189" s="9">
        <f t="shared" ref="H189:H192" si="70">G189*0.15</f>
        <v>19.720499999999998</v>
      </c>
      <c r="I189" s="9">
        <v>0.2</v>
      </c>
      <c r="J189" s="9">
        <f t="shared" ref="J189:J192" si="71">G189+H189+I189</f>
        <v>151.39049999999997</v>
      </c>
    </row>
    <row r="190" spans="1:236" s="52" customFormat="1" ht="15.95" customHeight="1">
      <c r="A190" s="8" t="s">
        <v>936</v>
      </c>
      <c r="B190" s="8" t="s">
        <v>937</v>
      </c>
      <c r="C190" s="70" t="s">
        <v>701</v>
      </c>
      <c r="D190" s="27"/>
      <c r="E190" s="27"/>
      <c r="F190" s="27">
        <v>750</v>
      </c>
      <c r="G190" s="9">
        <v>30.69</v>
      </c>
      <c r="H190" s="9">
        <f>G190*0.15</f>
        <v>4.6035000000000004</v>
      </c>
      <c r="I190" s="9">
        <v>0.2</v>
      </c>
      <c r="J190" s="9">
        <f>G190+H190+I190</f>
        <v>35.493500000000004</v>
      </c>
    </row>
    <row r="191" spans="1:236" s="52" customFormat="1" ht="15.95" customHeight="1">
      <c r="A191" s="8" t="s">
        <v>597</v>
      </c>
      <c r="B191" s="8" t="s">
        <v>551</v>
      </c>
      <c r="C191" s="26">
        <v>5014396112235</v>
      </c>
      <c r="D191" s="27"/>
      <c r="E191" s="27"/>
      <c r="F191" s="27">
        <v>750</v>
      </c>
      <c r="G191" s="9">
        <v>59.47</v>
      </c>
      <c r="H191" s="9">
        <f t="shared" si="70"/>
        <v>8.9204999999999988</v>
      </c>
      <c r="I191" s="9">
        <v>0.2</v>
      </c>
      <c r="J191" s="9">
        <f t="shared" si="71"/>
        <v>68.590500000000006</v>
      </c>
    </row>
    <row r="192" spans="1:236" s="52" customFormat="1" ht="15.95" customHeight="1" thickBot="1">
      <c r="A192" s="8" t="s">
        <v>600</v>
      </c>
      <c r="B192" s="8" t="s">
        <v>1344</v>
      </c>
      <c r="C192" s="90">
        <v>721094199059</v>
      </c>
      <c r="D192" s="27"/>
      <c r="E192" s="27"/>
      <c r="F192" s="27">
        <v>750</v>
      </c>
      <c r="G192" s="9">
        <v>28.51</v>
      </c>
      <c r="H192" s="9">
        <f t="shared" si="70"/>
        <v>4.2765000000000004</v>
      </c>
      <c r="I192" s="9">
        <f t="shared" ref="I192" si="72">IF(F192&gt;500,0.2,0.1)</f>
        <v>0.2</v>
      </c>
      <c r="J192" s="9">
        <f t="shared" si="71"/>
        <v>32.986500000000007</v>
      </c>
    </row>
    <row r="193" spans="1:10" s="52" customFormat="1" ht="15.95" customHeight="1" thickTop="1" thickBot="1">
      <c r="A193" s="78" t="s">
        <v>392</v>
      </c>
      <c r="B193" s="1"/>
      <c r="C193" s="20"/>
      <c r="D193" s="27"/>
      <c r="E193" s="116"/>
      <c r="F193" s="27"/>
      <c r="G193" s="9"/>
      <c r="H193" s="9"/>
      <c r="I193" s="9"/>
      <c r="J193" s="9"/>
    </row>
    <row r="194" spans="1:10" s="52" customFormat="1" ht="15.95" customHeight="1" thickTop="1">
      <c r="A194" s="8" t="s">
        <v>596</v>
      </c>
      <c r="B194" s="52" t="s">
        <v>3153</v>
      </c>
      <c r="C194" s="67" t="s">
        <v>3154</v>
      </c>
      <c r="D194" s="27"/>
      <c r="E194" s="27"/>
      <c r="F194" s="27">
        <v>750</v>
      </c>
      <c r="G194" s="9">
        <v>25.9</v>
      </c>
      <c r="H194" s="9">
        <f t="shared" ref="H194" si="73">G194*0.15</f>
        <v>3.8849999999999998</v>
      </c>
      <c r="I194" s="9">
        <v>0.2</v>
      </c>
      <c r="J194" s="9">
        <f t="shared" ref="J194" si="74">G194+H194+I194</f>
        <v>29.984999999999996</v>
      </c>
    </row>
    <row r="195" spans="1:10" s="52" customFormat="1" ht="15.95" customHeight="1">
      <c r="A195" s="8" t="s">
        <v>598</v>
      </c>
      <c r="B195" s="8" t="s">
        <v>967</v>
      </c>
      <c r="C195" s="26">
        <v>627040074039</v>
      </c>
      <c r="D195" s="27"/>
      <c r="E195" s="27"/>
      <c r="F195" s="27">
        <v>375</v>
      </c>
      <c r="G195" s="9">
        <v>14.43</v>
      </c>
      <c r="H195" s="9">
        <f t="shared" ref="H195:H197" si="75">G195*0.15</f>
        <v>2.1644999999999999</v>
      </c>
      <c r="I195" s="9">
        <f>IF(F195&gt;500,0.2,0.1)</f>
        <v>0.1</v>
      </c>
      <c r="J195" s="9">
        <f t="shared" ref="J195:J197" si="76">G195+H195+I195</f>
        <v>16.694500000000001</v>
      </c>
    </row>
    <row r="196" spans="1:10" s="52" customFormat="1" ht="15.95" customHeight="1">
      <c r="A196" s="8" t="s">
        <v>599</v>
      </c>
      <c r="B196" s="8" t="s">
        <v>967</v>
      </c>
      <c r="C196" s="26">
        <v>627040074046</v>
      </c>
      <c r="D196" s="27"/>
      <c r="E196" s="27"/>
      <c r="F196" s="27">
        <v>750</v>
      </c>
      <c r="G196" s="9">
        <v>26.17</v>
      </c>
      <c r="H196" s="9">
        <f t="shared" ref="H196" si="77">G196*0.15</f>
        <v>3.9255</v>
      </c>
      <c r="I196" s="9">
        <f>IF(F196&gt;500,0.2,0.1)</f>
        <v>0.2</v>
      </c>
      <c r="J196" s="9">
        <f t="shared" ref="J196" si="78">G196+H196+I196</f>
        <v>30.295500000000001</v>
      </c>
    </row>
    <row r="197" spans="1:10" s="52" customFormat="1" ht="15.95" customHeight="1">
      <c r="A197" s="8" t="s">
        <v>2490</v>
      </c>
      <c r="B197" s="8" t="s">
        <v>967</v>
      </c>
      <c r="C197" s="90" t="s">
        <v>2491</v>
      </c>
      <c r="D197" s="27"/>
      <c r="E197" s="27"/>
      <c r="F197" s="27">
        <v>1140</v>
      </c>
      <c r="G197" s="9">
        <v>37.64</v>
      </c>
      <c r="H197" s="9">
        <f t="shared" si="75"/>
        <v>5.6459999999999999</v>
      </c>
      <c r="I197" s="9">
        <f>IF(F197&gt;500,0.2,0.1)</f>
        <v>0.2</v>
      </c>
      <c r="J197" s="9">
        <f t="shared" si="76"/>
        <v>43.486000000000004</v>
      </c>
    </row>
    <row r="198" spans="1:10" s="44" customFormat="1" ht="18" customHeight="1" thickBot="1">
      <c r="A198" s="73" t="s">
        <v>923</v>
      </c>
      <c r="B198" s="38"/>
      <c r="C198" s="120"/>
      <c r="D198" s="121"/>
      <c r="E198" s="121"/>
      <c r="F198" s="64"/>
      <c r="G198" s="122"/>
      <c r="H198" s="122"/>
      <c r="I198" s="122"/>
      <c r="J198" s="38"/>
    </row>
    <row r="199" spans="1:10" s="52" customFormat="1" ht="15.95" customHeight="1" thickTop="1" thickBot="1">
      <c r="A199" s="78" t="s">
        <v>392</v>
      </c>
      <c r="B199" s="1"/>
      <c r="C199" s="20"/>
      <c r="D199" s="27"/>
      <c r="E199" s="116"/>
      <c r="F199" s="27"/>
      <c r="G199" s="9"/>
      <c r="H199" s="9"/>
      <c r="I199" s="9"/>
      <c r="J199" s="9"/>
    </row>
    <row r="200" spans="1:10" s="52" customFormat="1" ht="15.95" customHeight="1" thickTop="1">
      <c r="A200" s="8" t="s">
        <v>568</v>
      </c>
      <c r="B200" s="8" t="s">
        <v>29</v>
      </c>
      <c r="C200" s="26">
        <v>80480016210</v>
      </c>
      <c r="D200" s="27"/>
      <c r="E200" s="27"/>
      <c r="F200" s="27">
        <v>50</v>
      </c>
      <c r="G200" s="9">
        <v>2.77</v>
      </c>
      <c r="H200" s="9">
        <f t="shared" ref="H200:H206" si="79">G200*0.15</f>
        <v>0.41549999999999998</v>
      </c>
      <c r="I200" s="9">
        <f t="shared" ref="I200:I206" si="80">IF(F200&gt;500,0.2,0.1)</f>
        <v>0.1</v>
      </c>
      <c r="J200" s="9">
        <f t="shared" ref="J200:J206" si="81">G200+H200+I200</f>
        <v>3.2855000000000003</v>
      </c>
    </row>
    <row r="201" spans="1:10" s="52" customFormat="1" ht="15.95" customHeight="1">
      <c r="A201" s="8" t="s">
        <v>565</v>
      </c>
      <c r="B201" s="8" t="s">
        <v>29</v>
      </c>
      <c r="C201" s="26">
        <v>620213015600</v>
      </c>
      <c r="D201" s="27"/>
      <c r="E201" s="27"/>
      <c r="F201" s="27">
        <v>375</v>
      </c>
      <c r="G201" s="9">
        <v>14.69</v>
      </c>
      <c r="H201" s="9">
        <f t="shared" si="79"/>
        <v>2.2035</v>
      </c>
      <c r="I201" s="9">
        <f t="shared" si="80"/>
        <v>0.1</v>
      </c>
      <c r="J201" s="9">
        <f t="shared" si="81"/>
        <v>16.993500000000001</v>
      </c>
    </row>
    <row r="202" spans="1:10" s="52" customFormat="1" ht="15.95" customHeight="1">
      <c r="A202" s="8" t="s">
        <v>570</v>
      </c>
      <c r="B202" s="8" t="s">
        <v>457</v>
      </c>
      <c r="C202" s="89" t="s">
        <v>2149</v>
      </c>
      <c r="D202" s="27"/>
      <c r="E202" s="27"/>
      <c r="F202" s="27">
        <v>750</v>
      </c>
      <c r="G202" s="9">
        <v>25.9</v>
      </c>
      <c r="H202" s="9">
        <f>G202*0.15</f>
        <v>3.8849999999999998</v>
      </c>
      <c r="I202" s="9">
        <f t="shared" si="80"/>
        <v>0.2</v>
      </c>
      <c r="J202" s="9">
        <f t="shared" si="81"/>
        <v>29.984999999999996</v>
      </c>
    </row>
    <row r="203" spans="1:10" s="52" customFormat="1" ht="15.95" customHeight="1">
      <c r="A203" s="8" t="s">
        <v>389</v>
      </c>
      <c r="B203" s="8" t="s">
        <v>390</v>
      </c>
      <c r="C203" s="26">
        <v>620213015402</v>
      </c>
      <c r="D203" s="27"/>
      <c r="E203" s="27"/>
      <c r="F203" s="27">
        <v>750</v>
      </c>
      <c r="G203" s="9">
        <v>25.9</v>
      </c>
      <c r="H203" s="9">
        <f>G203*0.15</f>
        <v>3.8849999999999998</v>
      </c>
      <c r="I203" s="9">
        <f t="shared" si="80"/>
        <v>0.2</v>
      </c>
      <c r="J203" s="9">
        <f t="shared" si="81"/>
        <v>29.984999999999996</v>
      </c>
    </row>
    <row r="204" spans="1:10" s="52" customFormat="1" ht="15.95" customHeight="1">
      <c r="A204" s="8" t="s">
        <v>566</v>
      </c>
      <c r="B204" s="8" t="s">
        <v>457</v>
      </c>
      <c r="C204" s="26">
        <v>620213015105</v>
      </c>
      <c r="D204" s="27"/>
      <c r="E204" s="27"/>
      <c r="F204" s="27">
        <v>1140</v>
      </c>
      <c r="G204" s="9">
        <v>38.950000000000003</v>
      </c>
      <c r="H204" s="9">
        <f t="shared" si="79"/>
        <v>5.8425000000000002</v>
      </c>
      <c r="I204" s="9">
        <f t="shared" si="80"/>
        <v>0.2</v>
      </c>
      <c r="J204" s="9">
        <f t="shared" si="81"/>
        <v>44.992500000000007</v>
      </c>
    </row>
    <row r="205" spans="1:10" s="52" customFormat="1" ht="15.95" customHeight="1">
      <c r="A205" s="8" t="s">
        <v>567</v>
      </c>
      <c r="B205" s="8" t="s">
        <v>29</v>
      </c>
      <c r="C205" s="89" t="s">
        <v>2148</v>
      </c>
      <c r="D205" s="27"/>
      <c r="E205" s="27"/>
      <c r="F205" s="27">
        <v>1750</v>
      </c>
      <c r="G205" s="9">
        <v>58.25</v>
      </c>
      <c r="H205" s="9">
        <f t="shared" si="79"/>
        <v>8.7374999999999989</v>
      </c>
      <c r="I205" s="9">
        <f t="shared" si="80"/>
        <v>0.2</v>
      </c>
      <c r="J205" s="9">
        <f t="shared" si="81"/>
        <v>67.1875</v>
      </c>
    </row>
    <row r="206" spans="1:10" s="52" customFormat="1" ht="15.95" customHeight="1">
      <c r="A206" s="8" t="s">
        <v>569</v>
      </c>
      <c r="B206" s="8" t="s">
        <v>457</v>
      </c>
      <c r="C206" s="26">
        <v>5010677018609</v>
      </c>
      <c r="D206" s="27"/>
      <c r="E206" s="27"/>
      <c r="F206" s="27">
        <v>3000</v>
      </c>
      <c r="G206" s="9">
        <v>108.51</v>
      </c>
      <c r="H206" s="9">
        <f t="shared" si="79"/>
        <v>16.276499999999999</v>
      </c>
      <c r="I206" s="9">
        <f t="shared" si="80"/>
        <v>0.2</v>
      </c>
      <c r="J206" s="9">
        <f t="shared" si="81"/>
        <v>124.98650000000001</v>
      </c>
    </row>
    <row r="207" spans="1:10" s="52" customFormat="1" ht="15.95" customHeight="1">
      <c r="A207" s="8" t="s">
        <v>574</v>
      </c>
      <c r="B207" s="8" t="s">
        <v>491</v>
      </c>
      <c r="C207" s="26">
        <v>87000007888</v>
      </c>
      <c r="D207" s="27"/>
      <c r="E207" s="27"/>
      <c r="F207" s="27">
        <v>200</v>
      </c>
      <c r="G207" s="9">
        <v>10.77</v>
      </c>
      <c r="H207" s="9">
        <f t="shared" ref="H207:H215" si="82">G207*0.15</f>
        <v>1.6154999999999999</v>
      </c>
      <c r="I207" s="9">
        <f t="shared" ref="I207:I215" si="83">IF(F207&gt;500,0.2,0.1)</f>
        <v>0.1</v>
      </c>
      <c r="J207" s="9">
        <f t="shared" ref="J207:J215" si="84">G207+H207+I207</f>
        <v>12.4855</v>
      </c>
    </row>
    <row r="208" spans="1:10" s="52" customFormat="1" ht="15.95" customHeight="1">
      <c r="A208" s="8" t="s">
        <v>571</v>
      </c>
      <c r="B208" s="8" t="s">
        <v>491</v>
      </c>
      <c r="C208" s="26">
        <v>87000007895</v>
      </c>
      <c r="D208" s="27"/>
      <c r="E208" s="27"/>
      <c r="F208" s="27">
        <v>375</v>
      </c>
      <c r="G208" s="9">
        <v>14.69</v>
      </c>
      <c r="H208" s="9">
        <f t="shared" si="82"/>
        <v>2.2035</v>
      </c>
      <c r="I208" s="9">
        <f t="shared" si="83"/>
        <v>0.1</v>
      </c>
      <c r="J208" s="9">
        <f t="shared" si="84"/>
        <v>16.993500000000001</v>
      </c>
    </row>
    <row r="209" spans="1:10" s="52" customFormat="1" ht="15.95" customHeight="1">
      <c r="A209" s="8" t="s">
        <v>575</v>
      </c>
      <c r="B209" s="8" t="s">
        <v>491</v>
      </c>
      <c r="C209" s="26">
        <v>87000150010</v>
      </c>
      <c r="D209" s="27"/>
      <c r="E209" s="27"/>
      <c r="F209" s="27">
        <v>750</v>
      </c>
      <c r="G209" s="9">
        <v>25.9</v>
      </c>
      <c r="H209" s="9">
        <f t="shared" si="82"/>
        <v>3.8849999999999998</v>
      </c>
      <c r="I209" s="9">
        <f t="shared" si="83"/>
        <v>0.2</v>
      </c>
      <c r="J209" s="9">
        <f t="shared" si="84"/>
        <v>29.984999999999996</v>
      </c>
    </row>
    <row r="210" spans="1:10" s="52" customFormat="1" ht="15.95" customHeight="1">
      <c r="A210" s="8" t="s">
        <v>631</v>
      </c>
      <c r="B210" s="8" t="s">
        <v>632</v>
      </c>
      <c r="C210" s="26">
        <v>82000749981</v>
      </c>
      <c r="D210" s="27"/>
      <c r="E210" s="27"/>
      <c r="F210" s="27">
        <v>750</v>
      </c>
      <c r="G210" s="9">
        <v>25.9</v>
      </c>
      <c r="H210" s="9">
        <f t="shared" si="82"/>
        <v>3.8849999999999998</v>
      </c>
      <c r="I210" s="9">
        <f t="shared" si="83"/>
        <v>0.2</v>
      </c>
      <c r="J210" s="9">
        <f t="shared" si="84"/>
        <v>29.984999999999996</v>
      </c>
    </row>
    <row r="211" spans="1:10" s="52" customFormat="1" ht="15.95" customHeight="1">
      <c r="A211" s="8" t="s">
        <v>572</v>
      </c>
      <c r="B211" s="8" t="s">
        <v>491</v>
      </c>
      <c r="C211" s="26">
        <v>87000150300</v>
      </c>
      <c r="D211" s="27"/>
      <c r="E211" s="27"/>
      <c r="F211" s="27">
        <v>1140</v>
      </c>
      <c r="G211" s="9">
        <v>38.950000000000003</v>
      </c>
      <c r="H211" s="9">
        <f t="shared" ref="H211" si="85">G211*0.15</f>
        <v>5.8425000000000002</v>
      </c>
      <c r="I211" s="9">
        <f t="shared" ref="I211" si="86">IF(F211&gt;500,0.2,0.1)</f>
        <v>0.2</v>
      </c>
      <c r="J211" s="9">
        <f t="shared" ref="J211" si="87">G211+H211+I211</f>
        <v>44.992500000000007</v>
      </c>
    </row>
    <row r="212" spans="1:10" s="52" customFormat="1" ht="15.95" customHeight="1">
      <c r="A212" s="8" t="s">
        <v>2519</v>
      </c>
      <c r="B212" s="8" t="s">
        <v>632</v>
      </c>
      <c r="C212" s="89" t="s">
        <v>2520</v>
      </c>
      <c r="D212" s="27"/>
      <c r="E212" s="27"/>
      <c r="F212" s="27">
        <v>1140</v>
      </c>
      <c r="G212" s="9">
        <v>38.950000000000003</v>
      </c>
      <c r="H212" s="9">
        <f t="shared" si="82"/>
        <v>5.8425000000000002</v>
      </c>
      <c r="I212" s="9">
        <f t="shared" si="83"/>
        <v>0.2</v>
      </c>
      <c r="J212" s="9">
        <f t="shared" si="84"/>
        <v>44.992500000000007</v>
      </c>
    </row>
    <row r="213" spans="1:10" s="52" customFormat="1" ht="15.95" customHeight="1">
      <c r="A213" s="8" t="s">
        <v>573</v>
      </c>
      <c r="B213" s="8" t="s">
        <v>491</v>
      </c>
      <c r="C213" s="26">
        <v>87000150317</v>
      </c>
      <c r="D213" s="27"/>
      <c r="E213" s="27"/>
      <c r="F213" s="27">
        <v>1750</v>
      </c>
      <c r="G213" s="9">
        <v>58.25</v>
      </c>
      <c r="H213" s="9">
        <f t="shared" si="82"/>
        <v>8.7374999999999989</v>
      </c>
      <c r="I213" s="9">
        <f t="shared" si="83"/>
        <v>0.2</v>
      </c>
      <c r="J213" s="9">
        <f t="shared" si="84"/>
        <v>67.1875</v>
      </c>
    </row>
    <row r="214" spans="1:10" s="52" customFormat="1" ht="15.95" customHeight="1">
      <c r="A214" s="8" t="s">
        <v>2174</v>
      </c>
      <c r="B214" s="52" t="s">
        <v>2175</v>
      </c>
      <c r="C214" s="90" t="s">
        <v>2176</v>
      </c>
      <c r="D214" s="27"/>
      <c r="E214" s="27"/>
      <c r="F214" s="27">
        <v>750</v>
      </c>
      <c r="G214" s="9">
        <v>25.9</v>
      </c>
      <c r="H214" s="9">
        <f>G214*0.15</f>
        <v>3.8849999999999998</v>
      </c>
      <c r="I214" s="9">
        <f t="shared" ref="I214" si="88">IF(F214&gt;500,0.2,0.1)</f>
        <v>0.2</v>
      </c>
      <c r="J214" s="9">
        <f t="shared" ref="J214" si="89">G214+H214+I214</f>
        <v>29.984999999999996</v>
      </c>
    </row>
    <row r="215" spans="1:10" s="52" customFormat="1" ht="15.95" customHeight="1" thickBot="1">
      <c r="A215" s="8" t="s">
        <v>3199</v>
      </c>
      <c r="B215" s="52" t="s">
        <v>2175</v>
      </c>
      <c r="C215" s="90" t="s">
        <v>3200</v>
      </c>
      <c r="D215" s="27"/>
      <c r="E215" s="27"/>
      <c r="F215" s="27">
        <v>1140</v>
      </c>
      <c r="G215" s="9">
        <v>38.950000000000003</v>
      </c>
      <c r="H215" s="9">
        <f t="shared" si="82"/>
        <v>5.8425000000000002</v>
      </c>
      <c r="I215" s="9">
        <f t="shared" si="83"/>
        <v>0.2</v>
      </c>
      <c r="J215" s="9">
        <f t="shared" si="84"/>
        <v>44.992500000000007</v>
      </c>
    </row>
    <row r="216" spans="1:10" s="52" customFormat="1" ht="15.95" customHeight="1" thickTop="1" thickBot="1">
      <c r="A216" s="78" t="s">
        <v>550</v>
      </c>
      <c r="B216" s="1"/>
      <c r="C216" s="20"/>
      <c r="D216" s="27"/>
      <c r="E216" s="116"/>
      <c r="F216" s="27"/>
      <c r="G216" s="9"/>
      <c r="H216" s="9"/>
      <c r="I216" s="9"/>
      <c r="J216" s="9"/>
    </row>
    <row r="217" spans="1:10" s="52" customFormat="1" ht="15.95" customHeight="1" thickTop="1">
      <c r="A217" s="8" t="s">
        <v>581</v>
      </c>
      <c r="B217" s="8" t="s">
        <v>30</v>
      </c>
      <c r="C217" s="179" t="s">
        <v>2161</v>
      </c>
      <c r="D217" s="27"/>
      <c r="E217" s="27"/>
      <c r="F217" s="27">
        <v>375</v>
      </c>
      <c r="G217" s="167">
        <v>14.25</v>
      </c>
      <c r="H217" s="9">
        <f>G217*0.15</f>
        <v>2.1374999999999997</v>
      </c>
      <c r="I217" s="9">
        <f>IF(F217&gt;500,0.2,0.1)</f>
        <v>0.1</v>
      </c>
      <c r="J217" s="9">
        <f>G217+H217+I217</f>
        <v>16.487500000000001</v>
      </c>
    </row>
    <row r="218" spans="1:10" s="52" customFormat="1" ht="15.95" customHeight="1">
      <c r="A218" s="8" t="s">
        <v>2159</v>
      </c>
      <c r="B218" s="8" t="s">
        <v>1221</v>
      </c>
      <c r="C218" s="87" t="s">
        <v>2160</v>
      </c>
      <c r="D218" s="27"/>
      <c r="E218" s="27"/>
      <c r="F218" s="27">
        <v>750</v>
      </c>
      <c r="G218" s="52">
        <v>25.03</v>
      </c>
      <c r="H218" s="9">
        <f>G218*0.15</f>
        <v>3.7545000000000002</v>
      </c>
      <c r="I218" s="9">
        <f>IF(F218&gt;500,0.2,0.1)</f>
        <v>0.2</v>
      </c>
      <c r="J218" s="9">
        <f>G218+H218+I218</f>
        <v>28.984500000000001</v>
      </c>
    </row>
    <row r="219" spans="1:10" s="52" customFormat="1" ht="15.95" customHeight="1">
      <c r="A219" s="8" t="s">
        <v>1220</v>
      </c>
      <c r="B219" s="8" t="s">
        <v>1221</v>
      </c>
      <c r="C219" s="179" t="s">
        <v>2162</v>
      </c>
      <c r="D219" s="27"/>
      <c r="E219" s="27"/>
      <c r="F219" s="27">
        <v>1140</v>
      </c>
      <c r="G219" s="52">
        <v>37.64</v>
      </c>
      <c r="H219" s="9">
        <f>G219*0.15</f>
        <v>5.6459999999999999</v>
      </c>
      <c r="I219" s="9">
        <f>IF(F219&gt;500,0.2,0.1)</f>
        <v>0.2</v>
      </c>
      <c r="J219" s="9">
        <f>G219+H219+I219</f>
        <v>43.486000000000004</v>
      </c>
    </row>
    <row r="220" spans="1:10" s="52" customFormat="1" ht="15.95" customHeight="1">
      <c r="A220" s="8" t="s">
        <v>585</v>
      </c>
      <c r="B220" s="8" t="s">
        <v>31</v>
      </c>
      <c r="C220" s="26">
        <v>622153160020</v>
      </c>
      <c r="D220" s="27"/>
      <c r="E220" s="27"/>
      <c r="F220" s="27">
        <v>375</v>
      </c>
      <c r="G220" s="9">
        <v>14.25</v>
      </c>
      <c r="H220" s="9">
        <f>G220*0.15</f>
        <v>2.1374999999999997</v>
      </c>
      <c r="I220" s="9">
        <f>IF(F220&gt;500,0.2,0.1)</f>
        <v>0.1</v>
      </c>
      <c r="J220" s="9">
        <f>G220+H220+I220</f>
        <v>16.487500000000001</v>
      </c>
    </row>
    <row r="221" spans="1:10" s="52" customFormat="1" ht="15.95" customHeight="1">
      <c r="A221" s="8" t="s">
        <v>586</v>
      </c>
      <c r="B221" s="8" t="s">
        <v>409</v>
      </c>
      <c r="C221" s="26">
        <v>622153160044</v>
      </c>
      <c r="D221" s="27"/>
      <c r="E221" s="27"/>
      <c r="F221" s="27">
        <v>750</v>
      </c>
      <c r="G221" s="9">
        <v>25.03</v>
      </c>
      <c r="H221" s="9">
        <f>G221*0.15</f>
        <v>3.7545000000000002</v>
      </c>
      <c r="I221" s="9">
        <f>IF(F221&gt;500,0.2,0.1)</f>
        <v>0.2</v>
      </c>
      <c r="J221" s="9">
        <f>G221+H221+I221</f>
        <v>28.984500000000001</v>
      </c>
    </row>
    <row r="222" spans="1:10" s="44" customFormat="1" ht="18" customHeight="1" thickBot="1">
      <c r="A222" s="73" t="s">
        <v>617</v>
      </c>
      <c r="B222" s="120"/>
      <c r="C222" s="120"/>
      <c r="D222" s="121"/>
      <c r="E222" s="121"/>
      <c r="F222" s="64"/>
      <c r="G222" s="122"/>
      <c r="H222" s="122"/>
      <c r="I222" s="122"/>
      <c r="J222" s="38"/>
    </row>
    <row r="223" spans="1:10" s="52" customFormat="1" ht="15.95" customHeight="1" thickTop="1" thickBot="1">
      <c r="A223" s="78" t="s">
        <v>536</v>
      </c>
      <c r="B223" s="8"/>
      <c r="C223" s="20"/>
      <c r="D223" s="27"/>
      <c r="E223" s="116"/>
      <c r="F223" s="27"/>
      <c r="G223" s="9"/>
      <c r="H223" s="9"/>
      <c r="I223" s="9"/>
      <c r="J223" s="9"/>
    </row>
    <row r="224" spans="1:10" s="52" customFormat="1" ht="15.95" customHeight="1" thickTop="1">
      <c r="A224" s="8" t="s">
        <v>2311</v>
      </c>
      <c r="B224" s="52" t="s">
        <v>2312</v>
      </c>
      <c r="C224" s="68">
        <v>26964334227</v>
      </c>
      <c r="D224" s="27"/>
      <c r="E224" s="27"/>
      <c r="F224" s="27">
        <v>750</v>
      </c>
      <c r="G224" s="9">
        <v>26.77</v>
      </c>
      <c r="H224" s="9">
        <f t="shared" ref="H224" si="90">G224*0.15</f>
        <v>4.0154999999999994</v>
      </c>
      <c r="I224" s="9">
        <v>0.2</v>
      </c>
      <c r="J224" s="9">
        <f t="shared" ref="J224" si="91">G224+H224+I224</f>
        <v>30.985499999999998</v>
      </c>
    </row>
    <row r="225" spans="1:10" s="52" customFormat="1" ht="15.95" customHeight="1">
      <c r="A225" s="8" t="s">
        <v>710</v>
      </c>
      <c r="B225" s="8" t="s">
        <v>711</v>
      </c>
      <c r="C225" s="125">
        <v>8501110080446</v>
      </c>
      <c r="D225" s="27"/>
      <c r="E225" s="27"/>
      <c r="F225" s="27">
        <v>750</v>
      </c>
      <c r="G225" s="9">
        <v>31.99</v>
      </c>
      <c r="H225" s="9">
        <f>G225*0.15</f>
        <v>4.7984999999999998</v>
      </c>
      <c r="I225" s="9">
        <f>IF(F225&gt;500,0.2,0.1)</f>
        <v>0.2</v>
      </c>
      <c r="J225" s="9">
        <f>G225+H225+I225</f>
        <v>36.988500000000002</v>
      </c>
    </row>
    <row r="226" spans="1:10" s="52" customFormat="1" ht="15.95" customHeight="1">
      <c r="A226" s="8" t="s">
        <v>827</v>
      </c>
      <c r="B226" s="8" t="s">
        <v>828</v>
      </c>
      <c r="C226" s="68">
        <v>699013000550</v>
      </c>
      <c r="D226" s="27"/>
      <c r="E226" s="27"/>
      <c r="F226" s="27">
        <v>750</v>
      </c>
      <c r="G226" s="9">
        <v>78.08</v>
      </c>
      <c r="H226" s="9">
        <f>G226*0.15</f>
        <v>11.712</v>
      </c>
      <c r="I226" s="9">
        <f>IF(F226&gt;500,0.2,0.1)</f>
        <v>0.2</v>
      </c>
      <c r="J226" s="9">
        <f>G226+H226+I226</f>
        <v>89.992000000000004</v>
      </c>
    </row>
    <row r="227" spans="1:10" s="44" customFormat="1" ht="18" customHeight="1" thickBot="1">
      <c r="A227" s="73" t="s">
        <v>555</v>
      </c>
      <c r="B227" s="38"/>
      <c r="C227" s="120"/>
      <c r="D227" s="121"/>
      <c r="E227" s="121"/>
      <c r="F227" s="64"/>
      <c r="G227" s="122"/>
      <c r="H227" s="122"/>
      <c r="I227" s="122"/>
      <c r="J227" s="38"/>
    </row>
    <row r="228" spans="1:10" s="52" customFormat="1" ht="15.95" customHeight="1" thickTop="1" thickBot="1">
      <c r="A228" s="78" t="s">
        <v>392</v>
      </c>
      <c r="B228" s="8"/>
      <c r="C228" s="20"/>
      <c r="D228" s="27"/>
      <c r="E228" s="116"/>
      <c r="F228" s="27"/>
      <c r="G228" s="9"/>
      <c r="H228" s="9"/>
      <c r="I228" s="9"/>
      <c r="J228" s="9"/>
    </row>
    <row r="229" spans="1:10" s="52" customFormat="1" ht="15.95" customHeight="1" thickTop="1">
      <c r="A229" s="8" t="s">
        <v>2768</v>
      </c>
      <c r="B229" s="52" t="s">
        <v>2769</v>
      </c>
      <c r="C229" s="90" t="s">
        <v>2770</v>
      </c>
      <c r="D229" s="27"/>
      <c r="E229" s="27"/>
      <c r="F229" s="27">
        <v>750</v>
      </c>
      <c r="G229" s="9">
        <v>25.9</v>
      </c>
      <c r="H229" s="9">
        <f>G229*0.15</f>
        <v>3.8849999999999998</v>
      </c>
      <c r="I229" s="9">
        <f t="shared" ref="I229" si="92">IF(F229&gt;500,0.2,0.1)</f>
        <v>0.2</v>
      </c>
      <c r="J229" s="9">
        <f t="shared" ref="J229" si="93">G229+H229+I229</f>
        <v>29.984999999999996</v>
      </c>
    </row>
    <row r="230" spans="1:10" s="52" customFormat="1" ht="15.95" customHeight="1">
      <c r="A230" s="108" t="s">
        <v>1936</v>
      </c>
      <c r="B230" s="52" t="s">
        <v>1937</v>
      </c>
      <c r="C230" s="68">
        <v>82000776635</v>
      </c>
      <c r="D230" s="109"/>
      <c r="E230" s="109"/>
      <c r="F230" s="109">
        <v>750</v>
      </c>
      <c r="G230" s="163">
        <v>28.51</v>
      </c>
      <c r="H230" s="163">
        <f>G230*0.15</f>
        <v>4.2765000000000004</v>
      </c>
      <c r="I230" s="163">
        <f t="shared" ref="I230:I233" si="94">IF(F230&gt;500,0.2,0.1)</f>
        <v>0.2</v>
      </c>
      <c r="J230" s="163">
        <f t="shared" ref="J230:J233" si="95">G230+H230+I230</f>
        <v>32.986500000000007</v>
      </c>
    </row>
    <row r="231" spans="1:10" s="52" customFormat="1" ht="15.95" customHeight="1">
      <c r="A231" s="108" t="s">
        <v>2021</v>
      </c>
      <c r="B231" s="52" t="s">
        <v>2022</v>
      </c>
      <c r="C231" s="90" t="s">
        <v>2023</v>
      </c>
      <c r="D231" s="109"/>
      <c r="E231" s="109"/>
      <c r="F231" s="109">
        <v>750</v>
      </c>
      <c r="G231" s="163">
        <v>28.51</v>
      </c>
      <c r="H231" s="163">
        <f>G231*0.15</f>
        <v>4.2765000000000004</v>
      </c>
      <c r="I231" s="163">
        <f t="shared" si="94"/>
        <v>0.2</v>
      </c>
      <c r="J231" s="163">
        <f t="shared" si="95"/>
        <v>32.986500000000007</v>
      </c>
    </row>
    <row r="232" spans="1:10" s="52" customFormat="1" ht="15.95" customHeight="1">
      <c r="A232" s="8" t="s">
        <v>1746</v>
      </c>
      <c r="B232" s="8" t="s">
        <v>315</v>
      </c>
      <c r="C232" s="89">
        <v>82000770619</v>
      </c>
      <c r="D232" s="27"/>
      <c r="E232" s="27"/>
      <c r="F232" s="27">
        <v>375</v>
      </c>
      <c r="G232" s="9">
        <v>15.56</v>
      </c>
      <c r="H232" s="9">
        <f t="shared" ref="H232:H240" si="96">G232*0.15</f>
        <v>2.3340000000000001</v>
      </c>
      <c r="I232" s="9">
        <f t="shared" si="94"/>
        <v>0.1</v>
      </c>
      <c r="J232" s="9">
        <f t="shared" si="95"/>
        <v>17.994000000000003</v>
      </c>
    </row>
    <row r="233" spans="1:10" s="52" customFormat="1" ht="15.95" customHeight="1">
      <c r="A233" s="8" t="s">
        <v>314</v>
      </c>
      <c r="B233" s="8" t="s">
        <v>315</v>
      </c>
      <c r="C233" s="68">
        <v>82000759416</v>
      </c>
      <c r="D233" s="27"/>
      <c r="E233" s="27"/>
      <c r="F233" s="27">
        <v>750</v>
      </c>
      <c r="G233" s="9">
        <v>27.82</v>
      </c>
      <c r="H233" s="9">
        <f>G233*0.15</f>
        <v>4.173</v>
      </c>
      <c r="I233" s="9">
        <f t="shared" si="94"/>
        <v>0.2</v>
      </c>
      <c r="J233" s="9">
        <f t="shared" si="95"/>
        <v>32.193000000000005</v>
      </c>
    </row>
    <row r="234" spans="1:10" s="52" customFormat="1" ht="15.95" customHeight="1">
      <c r="A234" s="8" t="s">
        <v>1747</v>
      </c>
      <c r="B234" s="8" t="s">
        <v>315</v>
      </c>
      <c r="C234" s="89">
        <v>82000770602</v>
      </c>
      <c r="D234" s="27"/>
      <c r="E234" s="27"/>
      <c r="F234" s="27">
        <v>1140</v>
      </c>
      <c r="G234" s="9">
        <v>39.82</v>
      </c>
      <c r="H234" s="9">
        <f t="shared" si="96"/>
        <v>5.9729999999999999</v>
      </c>
      <c r="I234" s="9">
        <f t="shared" ref="I234:I242" si="97">IF(F234&gt;500,0.2,0.1)</f>
        <v>0.2</v>
      </c>
      <c r="J234" s="9">
        <f t="shared" ref="J234:J242" si="98">G234+H234+I234</f>
        <v>45.993000000000002</v>
      </c>
    </row>
    <row r="235" spans="1:10" s="52" customFormat="1" ht="15.95" customHeight="1">
      <c r="A235" s="8" t="s">
        <v>3006</v>
      </c>
      <c r="B235" s="52" t="s">
        <v>3007</v>
      </c>
      <c r="C235" s="90" t="s">
        <v>3008</v>
      </c>
      <c r="D235" s="27"/>
      <c r="E235" s="27"/>
      <c r="F235" s="27">
        <v>750</v>
      </c>
      <c r="G235" s="9">
        <v>28.51</v>
      </c>
      <c r="H235" s="9">
        <f>G235*0.15</f>
        <v>4.2765000000000004</v>
      </c>
      <c r="I235" s="9">
        <f t="shared" si="97"/>
        <v>0.2</v>
      </c>
      <c r="J235" s="9">
        <f t="shared" si="98"/>
        <v>32.986500000000007</v>
      </c>
    </row>
    <row r="236" spans="1:10" s="52" customFormat="1" ht="15.95" customHeight="1">
      <c r="A236" s="8" t="s">
        <v>670</v>
      </c>
      <c r="B236" s="8" t="s">
        <v>490</v>
      </c>
      <c r="C236" s="87">
        <v>87000003439</v>
      </c>
      <c r="D236" s="27"/>
      <c r="E236" s="27"/>
      <c r="F236" s="27">
        <v>200</v>
      </c>
      <c r="G236" s="9">
        <v>10.6</v>
      </c>
      <c r="H236" s="9">
        <f t="shared" si="96"/>
        <v>1.5899999999999999</v>
      </c>
      <c r="I236" s="9">
        <f t="shared" si="97"/>
        <v>0.1</v>
      </c>
      <c r="J236" s="9">
        <f t="shared" si="98"/>
        <v>12.29</v>
      </c>
    </row>
    <row r="237" spans="1:10" s="52" customFormat="1" ht="15.95" customHeight="1">
      <c r="A237" s="8" t="s">
        <v>578</v>
      </c>
      <c r="B237" s="8" t="s">
        <v>490</v>
      </c>
      <c r="C237" s="26">
        <v>87000003446</v>
      </c>
      <c r="D237" s="27"/>
      <c r="E237" s="27"/>
      <c r="F237" s="27">
        <v>375</v>
      </c>
      <c r="G237" s="9">
        <v>15.56</v>
      </c>
      <c r="H237" s="9">
        <f t="shared" si="96"/>
        <v>2.3340000000000001</v>
      </c>
      <c r="I237" s="9">
        <f t="shared" si="97"/>
        <v>0.1</v>
      </c>
      <c r="J237" s="9">
        <f t="shared" si="98"/>
        <v>17.994000000000003</v>
      </c>
    </row>
    <row r="238" spans="1:10" s="52" customFormat="1" ht="15.95" customHeight="1">
      <c r="A238" s="8" t="s">
        <v>580</v>
      </c>
      <c r="B238" s="8" t="s">
        <v>490</v>
      </c>
      <c r="C238" s="26">
        <v>87000151086</v>
      </c>
      <c r="D238" s="27"/>
      <c r="E238" s="27"/>
      <c r="F238" s="27">
        <v>750</v>
      </c>
      <c r="G238" s="9">
        <v>27.82</v>
      </c>
      <c r="H238" s="9">
        <f>G238*0.15</f>
        <v>4.173</v>
      </c>
      <c r="I238" s="9">
        <f>IF(F238&gt;500,0.2,0.1)</f>
        <v>0.2</v>
      </c>
      <c r="J238" s="9">
        <f>G238+H238+I238</f>
        <v>32.193000000000005</v>
      </c>
    </row>
    <row r="239" spans="1:10" s="52" customFormat="1" ht="15.95" customHeight="1">
      <c r="A239" s="8" t="s">
        <v>1517</v>
      </c>
      <c r="B239" s="8" t="s">
        <v>1518</v>
      </c>
      <c r="C239" s="89" t="s">
        <v>1519</v>
      </c>
      <c r="D239" s="27"/>
      <c r="E239" s="27"/>
      <c r="F239" s="27">
        <v>750</v>
      </c>
      <c r="G239" s="9">
        <v>27.82</v>
      </c>
      <c r="H239" s="9">
        <f>G239*0.15</f>
        <v>4.173</v>
      </c>
      <c r="I239" s="9">
        <f t="shared" si="97"/>
        <v>0.2</v>
      </c>
      <c r="J239" s="9">
        <f t="shared" si="98"/>
        <v>32.193000000000005</v>
      </c>
    </row>
    <row r="240" spans="1:10" s="52" customFormat="1" ht="15.95" customHeight="1">
      <c r="A240" s="8" t="s">
        <v>579</v>
      </c>
      <c r="B240" s="8" t="s">
        <v>490</v>
      </c>
      <c r="C240" s="26">
        <v>87000151109</v>
      </c>
      <c r="D240" s="27"/>
      <c r="E240" s="27"/>
      <c r="F240" s="27">
        <v>1140</v>
      </c>
      <c r="G240" s="9">
        <v>39.82</v>
      </c>
      <c r="H240" s="9">
        <f t="shared" si="96"/>
        <v>5.9729999999999999</v>
      </c>
      <c r="I240" s="9">
        <f t="shared" si="97"/>
        <v>0.2</v>
      </c>
      <c r="J240" s="9">
        <f t="shared" si="98"/>
        <v>45.993000000000002</v>
      </c>
    </row>
    <row r="241" spans="1:10" s="52" customFormat="1" ht="15.95" customHeight="1">
      <c r="A241" s="8" t="s">
        <v>1368</v>
      </c>
      <c r="B241" s="8" t="s">
        <v>490</v>
      </c>
      <c r="C241" s="26">
        <v>87000151116</v>
      </c>
      <c r="D241" s="27"/>
      <c r="E241" s="27"/>
      <c r="F241" s="27">
        <v>1750</v>
      </c>
      <c r="G241" s="9">
        <v>59.38</v>
      </c>
      <c r="H241" s="9">
        <f>G241*0.15</f>
        <v>8.907</v>
      </c>
      <c r="I241" s="9">
        <f t="shared" ref="I241" si="99">IF(F241&gt;500,0.2,0.1)</f>
        <v>0.2</v>
      </c>
      <c r="J241" s="9">
        <f t="shared" ref="J241" si="100">G241+H241+I241</f>
        <v>68.487000000000009</v>
      </c>
    </row>
    <row r="242" spans="1:10" s="52" customFormat="1" ht="15.95" customHeight="1">
      <c r="A242" s="8" t="s">
        <v>3559</v>
      </c>
      <c r="B242" s="52" t="s">
        <v>3560</v>
      </c>
      <c r="C242" s="90" t="s">
        <v>3561</v>
      </c>
      <c r="D242" s="27"/>
      <c r="E242" s="27"/>
      <c r="F242" s="27">
        <v>750</v>
      </c>
      <c r="G242" s="9">
        <v>25.9</v>
      </c>
      <c r="H242" s="9">
        <f>G242*0.15</f>
        <v>3.8849999999999998</v>
      </c>
      <c r="I242" s="9">
        <f t="shared" si="97"/>
        <v>0.2</v>
      </c>
      <c r="J242" s="9">
        <f t="shared" si="98"/>
        <v>29.984999999999996</v>
      </c>
    </row>
    <row r="243" spans="1:10" s="44" customFormat="1" ht="18" customHeight="1" thickBot="1">
      <c r="A243" s="73" t="s">
        <v>1192</v>
      </c>
      <c r="B243" s="120"/>
      <c r="C243" s="120"/>
      <c r="D243" s="121"/>
      <c r="E243" s="121"/>
      <c r="F243" s="64"/>
      <c r="G243" s="122"/>
      <c r="H243" s="122"/>
      <c r="I243" s="122"/>
      <c r="J243" s="38"/>
    </row>
    <row r="244" spans="1:10" s="52" customFormat="1" ht="15.95" customHeight="1" thickTop="1" thickBot="1">
      <c r="A244" s="78" t="s">
        <v>536</v>
      </c>
      <c r="B244" s="8"/>
      <c r="C244" s="20"/>
      <c r="D244" s="27"/>
      <c r="E244" s="116"/>
      <c r="F244" s="27"/>
      <c r="G244" s="9"/>
      <c r="H244" s="9"/>
      <c r="I244" s="9"/>
      <c r="J244" s="9"/>
    </row>
    <row r="245" spans="1:10" s="52" customFormat="1" ht="15.95" customHeight="1" thickTop="1">
      <c r="A245" s="8" t="s">
        <v>1544</v>
      </c>
      <c r="B245" s="8" t="s">
        <v>726</v>
      </c>
      <c r="C245" s="90">
        <v>811538013086</v>
      </c>
      <c r="D245" s="27"/>
      <c r="E245" s="27"/>
      <c r="F245" s="27">
        <v>375</v>
      </c>
      <c r="G245" s="9">
        <v>16.43</v>
      </c>
      <c r="H245" s="9">
        <f>G245*0.15</f>
        <v>2.4644999999999997</v>
      </c>
      <c r="I245" s="9">
        <f>IF(F245&gt;500,0.2,0.1)</f>
        <v>0.1</v>
      </c>
      <c r="J245" s="9">
        <f>G245+H245+I245</f>
        <v>18.994500000000002</v>
      </c>
    </row>
    <row r="246" spans="1:10" s="52" customFormat="1" ht="15.95" customHeight="1">
      <c r="A246" s="8" t="s">
        <v>725</v>
      </c>
      <c r="B246" s="8" t="s">
        <v>726</v>
      </c>
      <c r="C246" s="68">
        <v>811538013024</v>
      </c>
      <c r="D246" s="27"/>
      <c r="E246" s="27"/>
      <c r="F246" s="27">
        <v>750</v>
      </c>
      <c r="G246" s="9">
        <v>29.38</v>
      </c>
      <c r="H246" s="9">
        <f>G246*0.15</f>
        <v>4.407</v>
      </c>
      <c r="I246" s="9">
        <f>IF(F246&gt;500,0.2,0.1)</f>
        <v>0.2</v>
      </c>
      <c r="J246" s="9">
        <f>G246+H246+I246</f>
        <v>33.987000000000002</v>
      </c>
    </row>
    <row r="247" spans="1:10" s="52" customFormat="1" ht="15.95" customHeight="1" thickBot="1">
      <c r="A247" s="8" t="s">
        <v>2024</v>
      </c>
      <c r="B247" s="8" t="s">
        <v>726</v>
      </c>
      <c r="C247" s="90">
        <v>811538013048</v>
      </c>
      <c r="D247" s="27"/>
      <c r="E247" s="27"/>
      <c r="F247" s="27">
        <v>1140</v>
      </c>
      <c r="G247" s="9">
        <v>41.56</v>
      </c>
      <c r="H247" s="9">
        <f>G247*0.15</f>
        <v>6.234</v>
      </c>
      <c r="I247" s="9">
        <f>IF(F247&gt;500,0.2,0.1)</f>
        <v>0.2</v>
      </c>
      <c r="J247" s="9">
        <f>G247+H247+I247</f>
        <v>47.994000000000007</v>
      </c>
    </row>
    <row r="248" spans="1:10" s="52" customFormat="1" ht="15.95" customHeight="1" thickTop="1" thickBot="1">
      <c r="A248" s="78" t="s">
        <v>392</v>
      </c>
      <c r="B248" s="1"/>
      <c r="C248" s="20"/>
      <c r="D248" s="27"/>
      <c r="E248" s="116"/>
      <c r="F248" s="27"/>
      <c r="G248" s="9"/>
      <c r="H248" s="9"/>
      <c r="I248" s="9"/>
      <c r="J248" s="9"/>
    </row>
    <row r="249" spans="1:10" s="52" customFormat="1" ht="15.95" customHeight="1" thickTop="1">
      <c r="A249" s="8" t="s">
        <v>712</v>
      </c>
      <c r="B249" s="8" t="s">
        <v>1194</v>
      </c>
      <c r="C249" s="68">
        <v>83664873340</v>
      </c>
      <c r="D249" s="27"/>
      <c r="E249" s="27"/>
      <c r="F249" s="27">
        <v>375</v>
      </c>
      <c r="G249" s="9">
        <v>16.43</v>
      </c>
      <c r="H249" s="9">
        <f t="shared" ref="H249:H252" si="101">G249*0.15</f>
        <v>2.4644999999999997</v>
      </c>
      <c r="I249" s="9">
        <f t="shared" ref="I249:I252" si="102">IF(F249&gt;500,0.2,0.1)</f>
        <v>0.1</v>
      </c>
      <c r="J249" s="9">
        <f t="shared" ref="J249:J252" si="103">G249+H249+I249</f>
        <v>18.994500000000002</v>
      </c>
    </row>
    <row r="250" spans="1:10" s="52" customFormat="1" ht="15.95" customHeight="1">
      <c r="A250" s="8" t="s">
        <v>1193</v>
      </c>
      <c r="B250" s="8" t="s">
        <v>1194</v>
      </c>
      <c r="C250" s="68">
        <v>83664864461</v>
      </c>
      <c r="D250" s="27"/>
      <c r="E250" s="27"/>
      <c r="F250" s="27">
        <v>750</v>
      </c>
      <c r="G250" s="9">
        <v>29.38</v>
      </c>
      <c r="H250" s="9">
        <f t="shared" si="101"/>
        <v>4.407</v>
      </c>
      <c r="I250" s="9">
        <f t="shared" si="102"/>
        <v>0.2</v>
      </c>
      <c r="J250" s="9">
        <f t="shared" si="103"/>
        <v>33.987000000000002</v>
      </c>
    </row>
    <row r="251" spans="1:10" s="52" customFormat="1" ht="15.95" customHeight="1">
      <c r="A251" s="8" t="s">
        <v>1556</v>
      </c>
      <c r="B251" s="8" t="s">
        <v>1194</v>
      </c>
      <c r="C251" s="90">
        <v>83664871384</v>
      </c>
      <c r="D251" s="27"/>
      <c r="E251" s="27"/>
      <c r="F251" s="27">
        <v>1140</v>
      </c>
      <c r="G251" s="9">
        <v>39.82</v>
      </c>
      <c r="H251" s="9">
        <f t="shared" si="101"/>
        <v>5.9729999999999999</v>
      </c>
      <c r="I251" s="9">
        <f t="shared" si="102"/>
        <v>0.2</v>
      </c>
      <c r="J251" s="9">
        <f t="shared" si="103"/>
        <v>45.993000000000002</v>
      </c>
    </row>
    <row r="252" spans="1:10" s="52" customFormat="1" ht="15.95" customHeight="1">
      <c r="A252" s="8" t="s">
        <v>2137</v>
      </c>
      <c r="B252" s="52" t="s">
        <v>2138</v>
      </c>
      <c r="C252" s="90" t="s">
        <v>2139</v>
      </c>
      <c r="D252" s="27"/>
      <c r="E252" s="27"/>
      <c r="F252" s="27">
        <v>750</v>
      </c>
      <c r="G252" s="9">
        <v>29.38</v>
      </c>
      <c r="H252" s="9">
        <f t="shared" si="101"/>
        <v>4.407</v>
      </c>
      <c r="I252" s="9">
        <f t="shared" si="102"/>
        <v>0.2</v>
      </c>
      <c r="J252" s="9">
        <f t="shared" si="103"/>
        <v>33.987000000000002</v>
      </c>
    </row>
    <row r="253" spans="1:10" s="44" customFormat="1" ht="18" customHeight="1" thickBot="1">
      <c r="A253" s="73" t="s">
        <v>431</v>
      </c>
      <c r="B253" s="38"/>
      <c r="C253" s="120"/>
      <c r="D253" s="121"/>
      <c r="E253" s="121"/>
      <c r="F253" s="64"/>
      <c r="G253" s="122"/>
      <c r="H253" s="122"/>
      <c r="I253" s="122"/>
      <c r="J253" s="38"/>
    </row>
    <row r="254" spans="1:10" s="52" customFormat="1" ht="15.95" customHeight="1" thickTop="1" thickBot="1">
      <c r="A254" s="78" t="s">
        <v>536</v>
      </c>
      <c r="B254" s="1"/>
      <c r="C254" s="20"/>
      <c r="D254" s="27"/>
      <c r="E254" s="116"/>
      <c r="F254" s="27"/>
      <c r="G254" s="9"/>
      <c r="H254" s="9"/>
      <c r="I254" s="9"/>
      <c r="J254" s="9"/>
    </row>
    <row r="255" spans="1:10" s="52" customFormat="1" ht="15.95" customHeight="1" thickTop="1">
      <c r="A255" s="8" t="s">
        <v>1229</v>
      </c>
      <c r="B255" s="8" t="s">
        <v>432</v>
      </c>
      <c r="C255" s="68">
        <v>684966000085</v>
      </c>
      <c r="D255" s="27"/>
      <c r="E255" s="27"/>
      <c r="F255" s="27">
        <v>350</v>
      </c>
      <c r="G255" s="9">
        <v>21.65</v>
      </c>
      <c r="H255" s="9">
        <f>G255*0.15</f>
        <v>3.2474999999999996</v>
      </c>
      <c r="I255" s="9">
        <f>IF(F255&gt;500,0.2,0.1)</f>
        <v>0.1</v>
      </c>
      <c r="J255" s="9">
        <f>G255+H255+I255</f>
        <v>24.997499999999999</v>
      </c>
    </row>
    <row r="256" spans="1:10" s="52" customFormat="1" ht="15.95" customHeight="1" thickBot="1">
      <c r="A256" s="8" t="s">
        <v>1968</v>
      </c>
      <c r="B256" s="8" t="s">
        <v>432</v>
      </c>
      <c r="C256" s="26">
        <v>8496600002</v>
      </c>
      <c r="D256" s="27"/>
      <c r="E256" s="27"/>
      <c r="F256" s="27">
        <v>750</v>
      </c>
      <c r="G256" s="9">
        <v>41.56</v>
      </c>
      <c r="H256" s="9">
        <f>G256*0.15</f>
        <v>6.234</v>
      </c>
      <c r="I256" s="9">
        <f>IF(F256&gt;500,0.2,0.1)</f>
        <v>0.2</v>
      </c>
      <c r="J256" s="9">
        <f>G256+H256+I256</f>
        <v>47.994000000000007</v>
      </c>
    </row>
    <row r="257" spans="1:10" s="52" customFormat="1" ht="15.95" customHeight="1" thickTop="1" thickBot="1">
      <c r="A257" s="78" t="s">
        <v>392</v>
      </c>
      <c r="B257" s="1"/>
      <c r="C257" s="20"/>
      <c r="D257" s="27"/>
      <c r="E257" s="116"/>
      <c r="F257" s="27"/>
      <c r="G257" s="9"/>
      <c r="H257" s="9"/>
      <c r="I257" s="9"/>
      <c r="J257" s="9"/>
    </row>
    <row r="258" spans="1:10" s="52" customFormat="1" ht="15.95" customHeight="1" thickTop="1">
      <c r="A258" s="8" t="s">
        <v>1792</v>
      </c>
      <c r="B258" s="8" t="s">
        <v>1036</v>
      </c>
      <c r="C258" s="68">
        <v>684966000207</v>
      </c>
      <c r="D258" s="27"/>
      <c r="E258" s="27"/>
      <c r="F258" s="27">
        <v>50</v>
      </c>
      <c r="G258" s="9">
        <v>3.39</v>
      </c>
      <c r="H258" s="9">
        <f>G258*0.15</f>
        <v>0.50849999999999995</v>
      </c>
      <c r="I258" s="9">
        <f>IF(F258&gt;500,0.2,0.1)</f>
        <v>0.1</v>
      </c>
      <c r="J258" s="9">
        <f>G258+H258+I258</f>
        <v>3.9985000000000004</v>
      </c>
    </row>
    <row r="259" spans="1:10" s="52" customFormat="1" ht="15.95" customHeight="1">
      <c r="A259" s="8" t="s">
        <v>1230</v>
      </c>
      <c r="B259" s="8" t="s">
        <v>1036</v>
      </c>
      <c r="C259" s="68">
        <v>684966000078</v>
      </c>
      <c r="D259" s="27"/>
      <c r="E259" s="27"/>
      <c r="F259" s="27">
        <v>350</v>
      </c>
      <c r="G259" s="9">
        <v>15.56</v>
      </c>
      <c r="H259" s="9">
        <f>G259*0.15</f>
        <v>2.3340000000000001</v>
      </c>
      <c r="I259" s="9">
        <f>IF(F259&gt;500,0.2,0.1)</f>
        <v>0.1</v>
      </c>
      <c r="J259" s="9">
        <f>G259+H259+I259</f>
        <v>17.994000000000003</v>
      </c>
    </row>
    <row r="260" spans="1:10" s="52" customFormat="1" ht="15.95" customHeight="1">
      <c r="A260" s="8" t="s">
        <v>1725</v>
      </c>
      <c r="B260" s="8" t="s">
        <v>1036</v>
      </c>
      <c r="C260" s="90">
        <v>684966000016</v>
      </c>
      <c r="D260" s="27"/>
      <c r="E260" s="27"/>
      <c r="F260" s="27">
        <v>750</v>
      </c>
      <c r="G260" s="9">
        <v>29.39</v>
      </c>
      <c r="H260" s="9">
        <f>G260*0.15</f>
        <v>4.4085000000000001</v>
      </c>
      <c r="I260" s="9">
        <f>IF(F260&gt;500,0.2,0.1)</f>
        <v>0.2</v>
      </c>
      <c r="J260" s="9">
        <f>G260+H260+I260</f>
        <v>33.998500000000007</v>
      </c>
    </row>
    <row r="261" spans="1:10" s="44" customFormat="1" ht="18" customHeight="1" thickBot="1">
      <c r="A261" s="73" t="s">
        <v>922</v>
      </c>
      <c r="B261" s="38"/>
      <c r="C261" s="120"/>
      <c r="D261" s="121"/>
      <c r="E261" s="121"/>
      <c r="F261" s="64"/>
      <c r="G261" s="122"/>
      <c r="H261" s="122"/>
      <c r="I261" s="122"/>
      <c r="J261" s="38"/>
    </row>
    <row r="262" spans="1:10" s="52" customFormat="1" ht="15.95" customHeight="1" thickTop="1" thickBot="1">
      <c r="A262" s="77" t="s">
        <v>880</v>
      </c>
      <c r="B262" s="1"/>
      <c r="C262" s="20"/>
      <c r="D262" s="116"/>
      <c r="F262" s="27"/>
      <c r="G262" s="8"/>
      <c r="H262" s="8"/>
      <c r="I262" s="8"/>
      <c r="J262" s="8"/>
    </row>
    <row r="263" spans="1:10" s="52" customFormat="1" ht="15.95" customHeight="1" thickTop="1" thickBot="1">
      <c r="A263" s="8" t="s">
        <v>607</v>
      </c>
      <c r="B263" s="8" t="s">
        <v>1338</v>
      </c>
      <c r="C263" s="26">
        <v>817411001027</v>
      </c>
      <c r="D263" s="27"/>
      <c r="E263" s="27"/>
      <c r="F263" s="27">
        <v>750</v>
      </c>
      <c r="G263" s="9">
        <v>73.73</v>
      </c>
      <c r="H263" s="9">
        <f>G263*0.15</f>
        <v>11.0595</v>
      </c>
      <c r="I263" s="9">
        <f>IF(F263&gt;500,0.2,0.1)</f>
        <v>0.2</v>
      </c>
      <c r="J263" s="9">
        <f>G263+H263+I263</f>
        <v>84.989500000000007</v>
      </c>
    </row>
    <row r="264" spans="1:10" s="114" customFormat="1" ht="15.95" customHeight="1" thickTop="1" thickBot="1">
      <c r="A264" s="115" t="s">
        <v>536</v>
      </c>
      <c r="B264" s="8"/>
      <c r="C264" s="111"/>
      <c r="D264" s="19"/>
      <c r="E264" s="24"/>
      <c r="F264" s="19"/>
      <c r="G264" s="9"/>
      <c r="H264" s="3"/>
      <c r="I264" s="3"/>
      <c r="J264" s="3"/>
    </row>
    <row r="265" spans="1:10" s="52" customFormat="1" ht="15.95" customHeight="1" thickTop="1">
      <c r="A265" s="8" t="s">
        <v>1535</v>
      </c>
      <c r="B265" s="52" t="s">
        <v>1536</v>
      </c>
      <c r="C265" s="68">
        <v>777680003033</v>
      </c>
      <c r="D265" s="27"/>
      <c r="E265" s="27"/>
      <c r="F265" s="27">
        <v>750</v>
      </c>
      <c r="G265" s="9">
        <v>28.17</v>
      </c>
      <c r="H265" s="9">
        <f t="shared" ref="H265:H289" si="104">G265*0.15</f>
        <v>4.2255000000000003</v>
      </c>
      <c r="I265" s="9">
        <f>IF(F265&gt;500,0.2,0.1)</f>
        <v>0.2</v>
      </c>
      <c r="J265" s="9">
        <f>G265+H265+I265</f>
        <v>32.595500000000001</v>
      </c>
    </row>
    <row r="266" spans="1:10" s="52" customFormat="1" ht="15.95" customHeight="1">
      <c r="A266" s="8" t="s">
        <v>3343</v>
      </c>
      <c r="B266" s="52" t="s">
        <v>3344</v>
      </c>
      <c r="C266" s="89" t="s">
        <v>3345</v>
      </c>
      <c r="D266" s="27"/>
      <c r="E266" s="27"/>
      <c r="F266" s="27">
        <v>750</v>
      </c>
      <c r="G266" s="9">
        <v>36.340000000000003</v>
      </c>
      <c r="H266" s="9">
        <f t="shared" si="104"/>
        <v>5.4510000000000005</v>
      </c>
      <c r="I266" s="9">
        <f t="shared" ref="I266" si="105">IF(F266&gt;500,0.2,0.1)</f>
        <v>0.2</v>
      </c>
      <c r="J266" s="9">
        <f t="shared" ref="J266" si="106">G266+H266+I266</f>
        <v>41.991000000000007</v>
      </c>
    </row>
    <row r="267" spans="1:10" s="52" customFormat="1" ht="15.95" customHeight="1">
      <c r="A267" s="8" t="s">
        <v>1620</v>
      </c>
      <c r="B267" s="52" t="s">
        <v>1621</v>
      </c>
      <c r="C267" s="67" t="s">
        <v>2617</v>
      </c>
      <c r="D267" s="27"/>
      <c r="E267" s="27"/>
      <c r="F267" s="27">
        <v>750</v>
      </c>
      <c r="G267" s="9">
        <v>27.21</v>
      </c>
      <c r="H267" s="9">
        <f>G267*0.15</f>
        <v>4.0815000000000001</v>
      </c>
      <c r="I267" s="9">
        <f>IF(F267&gt;500,0.2,0.1)</f>
        <v>0.2</v>
      </c>
      <c r="J267" s="9">
        <f>G267+H267+I267</f>
        <v>31.491499999999998</v>
      </c>
    </row>
    <row r="268" spans="1:10" s="52" customFormat="1" ht="15.95" customHeight="1">
      <c r="A268" s="8" t="s">
        <v>1991</v>
      </c>
      <c r="B268" s="52" t="s">
        <v>1621</v>
      </c>
      <c r="C268" s="67" t="s">
        <v>2618</v>
      </c>
      <c r="D268" s="27"/>
      <c r="E268" s="27"/>
      <c r="F268" s="27">
        <v>1140</v>
      </c>
      <c r="G268" s="9">
        <v>40.69</v>
      </c>
      <c r="H268" s="9">
        <f t="shared" si="104"/>
        <v>6.1034999999999995</v>
      </c>
      <c r="I268" s="9">
        <f>IF(F268&gt;500,0.2,0.1)</f>
        <v>0.2</v>
      </c>
      <c r="J268" s="9">
        <f>G268+H268+I268</f>
        <v>46.993499999999997</v>
      </c>
    </row>
    <row r="269" spans="1:10" s="52" customFormat="1" ht="15.95" customHeight="1">
      <c r="A269" s="8" t="s">
        <v>1369</v>
      </c>
      <c r="B269" s="8" t="s">
        <v>1370</v>
      </c>
      <c r="C269" s="68">
        <v>82000754480</v>
      </c>
      <c r="D269" s="27"/>
      <c r="E269" s="27"/>
      <c r="F269" s="27">
        <v>750</v>
      </c>
      <c r="G269" s="9">
        <v>32.86</v>
      </c>
      <c r="H269" s="9">
        <f t="shared" ref="H269" si="107">G269*0.15</f>
        <v>4.9289999999999994</v>
      </c>
      <c r="I269" s="9">
        <f t="shared" ref="I269" si="108">IF(F269&gt;500,0.2,0.1)</f>
        <v>0.2</v>
      </c>
      <c r="J269" s="9">
        <f t="shared" ref="J269" si="109">G269+H269+I269</f>
        <v>37.989000000000004</v>
      </c>
    </row>
    <row r="270" spans="1:10" s="52" customFormat="1" ht="15.95" customHeight="1">
      <c r="A270" s="8" t="s">
        <v>1969</v>
      </c>
      <c r="B270" s="52" t="s">
        <v>1970</v>
      </c>
      <c r="C270" s="68">
        <v>82000775874</v>
      </c>
      <c r="D270" s="27"/>
      <c r="E270" s="27"/>
      <c r="F270" s="27">
        <v>750</v>
      </c>
      <c r="G270" s="9">
        <v>34.17</v>
      </c>
      <c r="H270" s="9">
        <f>G270*0.15</f>
        <v>5.1254999999999997</v>
      </c>
      <c r="I270" s="9">
        <f>IF(F270&gt;500,0.2,0.1)</f>
        <v>0.2</v>
      </c>
      <c r="J270" s="9">
        <f>G270+H270+I270</f>
        <v>39.495500000000007</v>
      </c>
    </row>
    <row r="271" spans="1:10" s="52" customFormat="1" ht="15.95" customHeight="1">
      <c r="A271" s="8" t="s">
        <v>1781</v>
      </c>
      <c r="B271" s="52" t="s">
        <v>1782</v>
      </c>
      <c r="C271" s="68">
        <v>817411001799</v>
      </c>
      <c r="D271" s="27"/>
      <c r="E271" s="27"/>
      <c r="F271" s="27">
        <v>750</v>
      </c>
      <c r="G271" s="9">
        <v>56.34</v>
      </c>
      <c r="H271" s="9">
        <f t="shared" ref="H271" si="110">G271*0.15</f>
        <v>8.4510000000000005</v>
      </c>
      <c r="I271" s="9">
        <f>IF(F271&gt;500,0.2,0.1)</f>
        <v>0.2</v>
      </c>
      <c r="J271" s="9">
        <f>G271+H271+I271</f>
        <v>64.991</v>
      </c>
    </row>
    <row r="272" spans="1:10" s="52" customFormat="1" ht="15.95" customHeight="1">
      <c r="A272" s="8" t="s">
        <v>2460</v>
      </c>
      <c r="B272" s="52" t="s">
        <v>2461</v>
      </c>
      <c r="C272" s="67" t="s">
        <v>2462</v>
      </c>
      <c r="D272" s="27"/>
      <c r="E272" s="27"/>
      <c r="F272" s="27">
        <v>750</v>
      </c>
      <c r="G272" s="9">
        <v>30.69</v>
      </c>
      <c r="H272" s="9">
        <f t="shared" si="104"/>
        <v>4.6035000000000004</v>
      </c>
      <c r="I272" s="9">
        <f>IF(F272&gt;500,0.2,0.1)</f>
        <v>0.2</v>
      </c>
      <c r="J272" s="9">
        <f>G272+H272+I272</f>
        <v>35.493500000000004</v>
      </c>
    </row>
    <row r="273" spans="1:10" s="52" customFormat="1" ht="15.95" customHeight="1">
      <c r="A273" s="8" t="s">
        <v>45</v>
      </c>
      <c r="B273" s="8" t="s">
        <v>1337</v>
      </c>
      <c r="C273" s="26">
        <v>83664870370</v>
      </c>
      <c r="D273" s="27"/>
      <c r="E273" s="27"/>
      <c r="F273" s="27">
        <v>375</v>
      </c>
      <c r="G273" s="9">
        <v>18.16</v>
      </c>
      <c r="H273" s="9">
        <f t="shared" si="104"/>
        <v>2.7239999999999998</v>
      </c>
      <c r="I273" s="9">
        <f t="shared" ref="I273:I289" si="111">IF(F273&gt;500,0.2,0.1)</f>
        <v>0.1</v>
      </c>
      <c r="J273" s="9">
        <f t="shared" ref="J273:J289" si="112">G273+H273+I273</f>
        <v>20.984000000000002</v>
      </c>
    </row>
    <row r="274" spans="1:10" s="52" customFormat="1" ht="15.95" customHeight="1">
      <c r="A274" s="8" t="s">
        <v>47</v>
      </c>
      <c r="B274" s="8" t="s">
        <v>1337</v>
      </c>
      <c r="C274" s="26">
        <v>83664870387</v>
      </c>
      <c r="D274" s="27"/>
      <c r="E274" s="27"/>
      <c r="F274" s="27">
        <v>750</v>
      </c>
      <c r="G274" s="9">
        <v>33.729999999999997</v>
      </c>
      <c r="H274" s="9">
        <f t="shared" si="104"/>
        <v>5.059499999999999</v>
      </c>
      <c r="I274" s="9">
        <f t="shared" si="111"/>
        <v>0.2</v>
      </c>
      <c r="J274" s="9">
        <f t="shared" si="112"/>
        <v>38.9895</v>
      </c>
    </row>
    <row r="275" spans="1:10" s="52" customFormat="1" ht="15.95" customHeight="1">
      <c r="A275" s="8" t="s">
        <v>46</v>
      </c>
      <c r="B275" s="8" t="s">
        <v>1337</v>
      </c>
      <c r="C275" s="26">
        <v>683899110069</v>
      </c>
      <c r="D275" s="27"/>
      <c r="E275" s="27"/>
      <c r="F275" s="27">
        <v>1140</v>
      </c>
      <c r="G275" s="9">
        <v>47.64</v>
      </c>
      <c r="H275" s="9">
        <f t="shared" si="104"/>
        <v>7.1459999999999999</v>
      </c>
      <c r="I275" s="9">
        <f t="shared" si="111"/>
        <v>0.2</v>
      </c>
      <c r="J275" s="9">
        <f t="shared" si="112"/>
        <v>54.986000000000004</v>
      </c>
    </row>
    <row r="276" spans="1:10" s="52" customFormat="1" ht="15.95" customHeight="1">
      <c r="A276" s="8" t="s">
        <v>1942</v>
      </c>
      <c r="B276" s="52" t="s">
        <v>1943</v>
      </c>
      <c r="C276" s="68" t="s">
        <v>1944</v>
      </c>
      <c r="D276" s="27"/>
      <c r="E276" s="27"/>
      <c r="F276" s="27">
        <v>750</v>
      </c>
      <c r="G276" s="9">
        <v>30.25</v>
      </c>
      <c r="H276" s="9">
        <f>G276*0.15</f>
        <v>4.5374999999999996</v>
      </c>
      <c r="I276" s="9">
        <f>IF(F276&gt;500,0.2,0.1)</f>
        <v>0.2</v>
      </c>
      <c r="J276" s="9">
        <f>G276+H276+I276</f>
        <v>34.987500000000004</v>
      </c>
    </row>
    <row r="277" spans="1:10" s="52" customFormat="1" ht="15.95" customHeight="1">
      <c r="A277" s="8" t="s">
        <v>3695</v>
      </c>
      <c r="B277" s="52" t="s">
        <v>3696</v>
      </c>
      <c r="C277" s="89" t="s">
        <v>3697</v>
      </c>
      <c r="D277" s="27"/>
      <c r="E277" s="27"/>
      <c r="F277" s="27">
        <v>750</v>
      </c>
      <c r="G277" s="9">
        <v>30.95</v>
      </c>
      <c r="H277" s="9">
        <f>G277*0.15</f>
        <v>4.6425000000000001</v>
      </c>
      <c r="I277" s="9">
        <f t="shared" ref="I277" si="113">IF(F277&gt;500,0.2,0.1)</f>
        <v>0.2</v>
      </c>
      <c r="J277" s="9">
        <f t="shared" ref="J277" si="114">G277+H277+I277</f>
        <v>35.792500000000004</v>
      </c>
    </row>
    <row r="278" spans="1:10" s="52" customFormat="1" ht="15.95" customHeight="1">
      <c r="A278" s="8" t="s">
        <v>18</v>
      </c>
      <c r="B278" s="8" t="s">
        <v>877</v>
      </c>
      <c r="C278" s="26">
        <v>87000001992</v>
      </c>
      <c r="D278" s="27"/>
      <c r="E278" s="27"/>
      <c r="F278" s="27">
        <v>50</v>
      </c>
      <c r="G278" s="9">
        <v>4.08</v>
      </c>
      <c r="H278" s="9">
        <f>G278*0.15</f>
        <v>0.61199999999999999</v>
      </c>
      <c r="I278" s="9">
        <f t="shared" si="111"/>
        <v>0.1</v>
      </c>
      <c r="J278" s="9">
        <f t="shared" si="112"/>
        <v>4.7919999999999998</v>
      </c>
    </row>
    <row r="279" spans="1:10" s="52" customFormat="1" ht="15.95" customHeight="1">
      <c r="A279" s="8" t="s">
        <v>20</v>
      </c>
      <c r="B279" s="8" t="s">
        <v>877</v>
      </c>
      <c r="C279" s="26">
        <v>87000007277</v>
      </c>
      <c r="D279" s="27"/>
      <c r="E279" s="27"/>
      <c r="F279" s="27">
        <v>200</v>
      </c>
      <c r="G279" s="9">
        <v>10.6</v>
      </c>
      <c r="H279" s="9">
        <f>G279*0.15</f>
        <v>1.5899999999999999</v>
      </c>
      <c r="I279" s="9">
        <f t="shared" si="111"/>
        <v>0.1</v>
      </c>
      <c r="J279" s="9">
        <f t="shared" si="112"/>
        <v>12.29</v>
      </c>
    </row>
    <row r="280" spans="1:10" s="52" customFormat="1" ht="15.95" customHeight="1">
      <c r="A280" s="8" t="s">
        <v>15</v>
      </c>
      <c r="B280" s="8" t="s">
        <v>877</v>
      </c>
      <c r="C280" s="26">
        <v>87000007604</v>
      </c>
      <c r="D280" s="27"/>
      <c r="E280" s="27"/>
      <c r="F280" s="27">
        <v>375</v>
      </c>
      <c r="G280" s="9">
        <v>16.43</v>
      </c>
      <c r="H280" s="9">
        <f t="shared" si="104"/>
        <v>2.4644999999999997</v>
      </c>
      <c r="I280" s="9">
        <f t="shared" si="111"/>
        <v>0.1</v>
      </c>
      <c r="J280" s="9">
        <f t="shared" si="112"/>
        <v>18.994500000000002</v>
      </c>
    </row>
    <row r="281" spans="1:10" s="52" customFormat="1" ht="15.95" customHeight="1">
      <c r="A281" s="8" t="s">
        <v>21</v>
      </c>
      <c r="B281" s="8" t="s">
        <v>877</v>
      </c>
      <c r="C281" s="26">
        <v>87000007253</v>
      </c>
      <c r="D281" s="27"/>
      <c r="E281" s="27"/>
      <c r="F281" s="27">
        <v>750</v>
      </c>
      <c r="G281" s="9">
        <v>30.08</v>
      </c>
      <c r="H281" s="9">
        <f t="shared" si="104"/>
        <v>4.5119999999999996</v>
      </c>
      <c r="I281" s="9">
        <f t="shared" si="111"/>
        <v>0.2</v>
      </c>
      <c r="J281" s="9">
        <f t="shared" si="112"/>
        <v>34.792000000000002</v>
      </c>
    </row>
    <row r="282" spans="1:10" s="52" customFormat="1" ht="15.95" customHeight="1">
      <c r="A282" s="8" t="s">
        <v>16</v>
      </c>
      <c r="B282" s="8" t="s">
        <v>877</v>
      </c>
      <c r="C282" s="26">
        <v>87000010383</v>
      </c>
      <c r="D282" s="27"/>
      <c r="E282" s="27"/>
      <c r="F282" s="27">
        <v>1140</v>
      </c>
      <c r="G282" s="9">
        <v>42.43</v>
      </c>
      <c r="H282" s="9">
        <f>G282*0.15</f>
        <v>6.3644999999999996</v>
      </c>
      <c r="I282" s="9">
        <f t="shared" si="111"/>
        <v>0.2</v>
      </c>
      <c r="J282" s="9">
        <f t="shared" si="112"/>
        <v>48.994500000000002</v>
      </c>
    </row>
    <row r="283" spans="1:10" s="52" customFormat="1" ht="15.95" customHeight="1">
      <c r="A283" s="8" t="s">
        <v>17</v>
      </c>
      <c r="B283" s="8" t="s">
        <v>877</v>
      </c>
      <c r="C283" s="26">
        <v>87000700604</v>
      </c>
      <c r="D283" s="27"/>
      <c r="E283" s="27"/>
      <c r="F283" s="27">
        <v>1750</v>
      </c>
      <c r="G283" s="9">
        <v>64.599999999999994</v>
      </c>
      <c r="H283" s="9">
        <f t="shared" si="104"/>
        <v>9.69</v>
      </c>
      <c r="I283" s="9">
        <f t="shared" si="111"/>
        <v>0.2</v>
      </c>
      <c r="J283" s="9">
        <f t="shared" si="112"/>
        <v>74.489999999999995</v>
      </c>
    </row>
    <row r="284" spans="1:10" s="52" customFormat="1" ht="15.95" customHeight="1">
      <c r="A284" s="8" t="s">
        <v>19</v>
      </c>
      <c r="B284" s="8" t="s">
        <v>877</v>
      </c>
      <c r="C284" s="26">
        <v>87000151253</v>
      </c>
      <c r="D284" s="27"/>
      <c r="E284" s="27"/>
      <c r="F284" s="27">
        <v>3000</v>
      </c>
      <c r="G284" s="9">
        <v>117.21</v>
      </c>
      <c r="H284" s="9">
        <f t="shared" si="104"/>
        <v>17.581499999999998</v>
      </c>
      <c r="I284" s="9">
        <f t="shared" si="111"/>
        <v>0.2</v>
      </c>
      <c r="J284" s="9">
        <f t="shared" si="112"/>
        <v>134.99149999999997</v>
      </c>
    </row>
    <row r="285" spans="1:10" s="52" customFormat="1" ht="15.95" customHeight="1">
      <c r="A285" s="8" t="s">
        <v>3340</v>
      </c>
      <c r="B285" s="52" t="s">
        <v>3341</v>
      </c>
      <c r="C285" s="89" t="s">
        <v>3342</v>
      </c>
      <c r="D285" s="27"/>
      <c r="E285" s="27"/>
      <c r="F285" s="27">
        <v>750</v>
      </c>
      <c r="G285" s="9">
        <v>36.340000000000003</v>
      </c>
      <c r="H285" s="9">
        <f t="shared" ref="H285" si="115">G285*0.15</f>
        <v>5.4510000000000005</v>
      </c>
      <c r="I285" s="9">
        <f t="shared" ref="I285" si="116">IF(F285&gt;500,0.2,0.1)</f>
        <v>0.2</v>
      </c>
      <c r="J285" s="9">
        <f t="shared" ref="J285" si="117">G285+H285+I285</f>
        <v>41.991000000000007</v>
      </c>
    </row>
    <row r="286" spans="1:10" s="52" customFormat="1" ht="15.95" customHeight="1">
      <c r="A286" s="8" t="s">
        <v>757</v>
      </c>
      <c r="B286" s="8" t="s">
        <v>758</v>
      </c>
      <c r="C286" s="68">
        <v>687966000146</v>
      </c>
      <c r="D286" s="27"/>
      <c r="E286" s="27"/>
      <c r="F286" s="27">
        <v>750</v>
      </c>
      <c r="G286" s="9">
        <v>35.04</v>
      </c>
      <c r="H286" s="9">
        <f t="shared" si="104"/>
        <v>5.2559999999999993</v>
      </c>
      <c r="I286" s="9">
        <f t="shared" si="111"/>
        <v>0.2</v>
      </c>
      <c r="J286" s="9">
        <f t="shared" si="112"/>
        <v>40.496000000000002</v>
      </c>
    </row>
    <row r="287" spans="1:10" s="52" customFormat="1" ht="15.95" customHeight="1">
      <c r="A287" s="8" t="s">
        <v>2694</v>
      </c>
      <c r="B287" s="52" t="s">
        <v>2695</v>
      </c>
      <c r="C287" s="89" t="s">
        <v>2696</v>
      </c>
      <c r="D287" s="27"/>
      <c r="E287" s="27"/>
      <c r="F287" s="27">
        <v>750</v>
      </c>
      <c r="G287" s="9">
        <v>33.729999999999997</v>
      </c>
      <c r="H287" s="9">
        <f t="shared" si="104"/>
        <v>5.059499999999999</v>
      </c>
      <c r="I287" s="9">
        <f t="shared" si="111"/>
        <v>0.2</v>
      </c>
      <c r="J287" s="9">
        <f t="shared" si="112"/>
        <v>38.9895</v>
      </c>
    </row>
    <row r="288" spans="1:10" s="52" customFormat="1" ht="15.95" customHeight="1">
      <c r="A288" s="8" t="s">
        <v>2441</v>
      </c>
      <c r="B288" s="52" t="s">
        <v>2442</v>
      </c>
      <c r="C288" s="68" t="s">
        <v>2443</v>
      </c>
      <c r="D288" s="27"/>
      <c r="E288" s="27"/>
      <c r="F288" s="27">
        <v>750</v>
      </c>
      <c r="G288" s="9">
        <v>35.03</v>
      </c>
      <c r="H288" s="9">
        <f t="shared" ref="H288" si="118">G288*0.15</f>
        <v>5.2545000000000002</v>
      </c>
      <c r="I288" s="9">
        <f t="shared" ref="I288" si="119">IF(F288&gt;500,0.2,0.1)</f>
        <v>0.2</v>
      </c>
      <c r="J288" s="9">
        <f t="shared" ref="J288" si="120">G288+H288+I288</f>
        <v>40.484500000000004</v>
      </c>
    </row>
    <row r="289" spans="1:10" s="52" customFormat="1" ht="15.95" customHeight="1" thickBot="1">
      <c r="A289" s="8" t="s">
        <v>704</v>
      </c>
      <c r="B289" s="8" t="s">
        <v>705</v>
      </c>
      <c r="C289" s="26">
        <v>48415000406</v>
      </c>
      <c r="D289" s="27"/>
      <c r="E289" s="27"/>
      <c r="F289" s="27">
        <v>750</v>
      </c>
      <c r="G289" s="9">
        <v>72.86</v>
      </c>
      <c r="H289" s="9">
        <f t="shared" si="104"/>
        <v>10.929</v>
      </c>
      <c r="I289" s="9">
        <f t="shared" si="111"/>
        <v>0.2</v>
      </c>
      <c r="J289" s="9">
        <f t="shared" si="112"/>
        <v>83.989000000000004</v>
      </c>
    </row>
    <row r="290" spans="1:10" s="52" customFormat="1" ht="15.95" customHeight="1" thickTop="1" thickBot="1">
      <c r="A290" s="78" t="s">
        <v>392</v>
      </c>
      <c r="B290" s="1"/>
      <c r="C290" s="20"/>
      <c r="D290" s="27"/>
      <c r="E290" s="116"/>
      <c r="F290" s="27"/>
      <c r="G290" s="9"/>
      <c r="H290" s="9"/>
      <c r="I290" s="9"/>
      <c r="J290" s="9"/>
    </row>
    <row r="291" spans="1:10" s="52" customFormat="1" ht="15.95" customHeight="1" thickTop="1">
      <c r="A291" s="8" t="s">
        <v>612</v>
      </c>
      <c r="B291" s="8" t="s">
        <v>1204</v>
      </c>
      <c r="C291" s="26">
        <v>777680001954</v>
      </c>
      <c r="D291" s="27"/>
      <c r="E291" s="27"/>
      <c r="F291" s="27">
        <v>375</v>
      </c>
      <c r="G291" s="9">
        <v>14.69</v>
      </c>
      <c r="H291" s="9">
        <f>G291*0.15</f>
        <v>2.2035</v>
      </c>
      <c r="I291" s="9">
        <f>IF(F291&gt;500,0.2,0.1)</f>
        <v>0.1</v>
      </c>
      <c r="J291" s="9">
        <f>G291+H291+I291</f>
        <v>16.993500000000001</v>
      </c>
    </row>
    <row r="292" spans="1:10" s="52" customFormat="1" ht="15.95" customHeight="1">
      <c r="A292" s="8" t="s">
        <v>614</v>
      </c>
      <c r="B292" s="8" t="s">
        <v>1204</v>
      </c>
      <c r="C292" s="26">
        <v>777680001930</v>
      </c>
      <c r="D292" s="27"/>
      <c r="E292" s="27"/>
      <c r="F292" s="27">
        <v>750</v>
      </c>
      <c r="G292" s="9">
        <v>25.9</v>
      </c>
      <c r="H292" s="9">
        <f>G292*0.15</f>
        <v>3.8849999999999998</v>
      </c>
      <c r="I292" s="9">
        <f>IF(F292&gt;500,0.2,0.1)</f>
        <v>0.2</v>
      </c>
      <c r="J292" s="9">
        <f>G292+H292+I292</f>
        <v>29.984999999999996</v>
      </c>
    </row>
    <row r="293" spans="1:10" s="52" customFormat="1" ht="15.95" customHeight="1">
      <c r="A293" s="8" t="s">
        <v>613</v>
      </c>
      <c r="B293" s="8" t="s">
        <v>1204</v>
      </c>
      <c r="C293" s="26">
        <v>777680001916</v>
      </c>
      <c r="D293" s="27"/>
      <c r="E293" s="27"/>
      <c r="F293" s="27">
        <v>1140</v>
      </c>
      <c r="G293" s="9">
        <v>38.950000000000003</v>
      </c>
      <c r="H293" s="9">
        <f>G293*0.15</f>
        <v>5.8425000000000002</v>
      </c>
      <c r="I293" s="9">
        <f>IF(F293&gt;500,0.2,0.1)</f>
        <v>0.2</v>
      </c>
      <c r="J293" s="9">
        <f>G293+H293+I293</f>
        <v>44.992500000000007</v>
      </c>
    </row>
    <row r="294" spans="1:10" s="52" customFormat="1" ht="15.95" customHeight="1">
      <c r="A294" s="8" t="s">
        <v>610</v>
      </c>
      <c r="B294" s="8" t="s">
        <v>638</v>
      </c>
      <c r="C294" s="123">
        <v>80686816713</v>
      </c>
      <c r="D294" s="27"/>
      <c r="E294" s="27"/>
      <c r="F294" s="27">
        <v>200</v>
      </c>
      <c r="G294" s="9">
        <v>10.6</v>
      </c>
      <c r="H294" s="9">
        <f t="shared" ref="H294:H307" si="121">G294*0.15</f>
        <v>1.5899999999999999</v>
      </c>
      <c r="I294" s="9">
        <f t="shared" ref="I294:I308" si="122">IF(F294&gt;500,0.2,0.1)</f>
        <v>0.1</v>
      </c>
      <c r="J294" s="9">
        <f t="shared" ref="J294:J308" si="123">G294+H294+I294</f>
        <v>12.29</v>
      </c>
    </row>
    <row r="295" spans="1:10" s="52" customFormat="1" ht="15.95" customHeight="1">
      <c r="A295" s="8" t="s">
        <v>608</v>
      </c>
      <c r="B295" s="8" t="s">
        <v>638</v>
      </c>
      <c r="C295" s="26">
        <v>80686816027</v>
      </c>
      <c r="D295" s="27"/>
      <c r="E295" s="27"/>
      <c r="F295" s="27">
        <v>375</v>
      </c>
      <c r="G295" s="9">
        <v>15.03</v>
      </c>
      <c r="H295" s="9">
        <f t="shared" si="121"/>
        <v>2.2544999999999997</v>
      </c>
      <c r="I295" s="9">
        <f t="shared" si="122"/>
        <v>0.1</v>
      </c>
      <c r="J295" s="9">
        <f t="shared" si="123"/>
        <v>17.384499999999999</v>
      </c>
    </row>
    <row r="296" spans="1:10" s="52" customFormat="1" ht="15.95" customHeight="1">
      <c r="A296" s="8" t="s">
        <v>611</v>
      </c>
      <c r="B296" s="8" t="s">
        <v>638</v>
      </c>
      <c r="C296" s="26">
        <v>80686816157</v>
      </c>
      <c r="D296" s="27"/>
      <c r="E296" s="27"/>
      <c r="F296" s="27">
        <v>750</v>
      </c>
      <c r="G296" s="9">
        <v>26.34</v>
      </c>
      <c r="H296" s="9">
        <f t="shared" si="121"/>
        <v>3.9509999999999996</v>
      </c>
      <c r="I296" s="9">
        <f t="shared" si="122"/>
        <v>0.2</v>
      </c>
      <c r="J296" s="9">
        <f t="shared" si="123"/>
        <v>30.491</v>
      </c>
    </row>
    <row r="297" spans="1:10" s="52" customFormat="1" ht="15.95" customHeight="1">
      <c r="A297" s="8" t="s">
        <v>395</v>
      </c>
      <c r="B297" s="8" t="s">
        <v>639</v>
      </c>
      <c r="C297" s="55" t="s">
        <v>1430</v>
      </c>
      <c r="D297" s="27"/>
      <c r="E297" s="27"/>
      <c r="F297" s="27">
        <v>750</v>
      </c>
      <c r="G297" s="9">
        <v>26.34</v>
      </c>
      <c r="H297" s="9">
        <f t="shared" si="121"/>
        <v>3.9509999999999996</v>
      </c>
      <c r="I297" s="9">
        <f t="shared" si="122"/>
        <v>0.2</v>
      </c>
      <c r="J297" s="9">
        <f t="shared" si="123"/>
        <v>30.491</v>
      </c>
    </row>
    <row r="298" spans="1:10" s="52" customFormat="1" ht="15.95" customHeight="1">
      <c r="A298" s="8" t="s">
        <v>609</v>
      </c>
      <c r="B298" s="8" t="s">
        <v>638</v>
      </c>
      <c r="C298" s="26">
        <v>89540100036</v>
      </c>
      <c r="D298" s="27"/>
      <c r="E298" s="27"/>
      <c r="F298" s="27">
        <v>1140</v>
      </c>
      <c r="G298" s="9">
        <v>39.56</v>
      </c>
      <c r="H298" s="9">
        <f t="shared" si="121"/>
        <v>5.9340000000000002</v>
      </c>
      <c r="I298" s="9">
        <f t="shared" si="122"/>
        <v>0.2</v>
      </c>
      <c r="J298" s="9">
        <f t="shared" si="123"/>
        <v>45.694000000000003</v>
      </c>
    </row>
    <row r="299" spans="1:10" s="52" customFormat="1" ht="15.95" customHeight="1">
      <c r="A299" s="8" t="s">
        <v>1237</v>
      </c>
      <c r="B299" s="8" t="s">
        <v>638</v>
      </c>
      <c r="C299" s="89">
        <v>80686816126</v>
      </c>
      <c r="D299" s="27"/>
      <c r="E299" s="27"/>
      <c r="F299" s="27">
        <v>1750</v>
      </c>
      <c r="G299" s="9">
        <v>58.95</v>
      </c>
      <c r="H299" s="9">
        <f t="shared" si="121"/>
        <v>8.8424999999999994</v>
      </c>
      <c r="I299" s="9">
        <f t="shared" si="122"/>
        <v>0.2</v>
      </c>
      <c r="J299" s="9">
        <f t="shared" si="123"/>
        <v>67.992500000000007</v>
      </c>
    </row>
    <row r="300" spans="1:10" s="52" customFormat="1" ht="15.95" customHeight="1">
      <c r="A300" s="8" t="s">
        <v>2003</v>
      </c>
      <c r="B300" s="52" t="s">
        <v>1843</v>
      </c>
      <c r="C300" s="67" t="s">
        <v>2004</v>
      </c>
      <c r="D300" s="27"/>
      <c r="E300" s="27"/>
      <c r="F300" s="27">
        <v>375</v>
      </c>
      <c r="G300" s="9">
        <v>14.51</v>
      </c>
      <c r="H300" s="9">
        <f>G300*0.15</f>
        <v>2.1764999999999999</v>
      </c>
      <c r="I300" s="9">
        <f>IF(F300&gt;500,0.2,0.1)</f>
        <v>0.1</v>
      </c>
      <c r="J300" s="9">
        <f>G300+H300+I300</f>
        <v>16.7865</v>
      </c>
    </row>
    <row r="301" spans="1:10" s="52" customFormat="1" ht="15.95" customHeight="1">
      <c r="A301" s="8" t="s">
        <v>158</v>
      </c>
      <c r="B301" s="52" t="s">
        <v>1843</v>
      </c>
      <c r="C301" s="55" t="s">
        <v>159</v>
      </c>
      <c r="D301" s="27"/>
      <c r="E301" s="27"/>
      <c r="F301" s="27">
        <v>750</v>
      </c>
      <c r="G301" s="9">
        <v>26.34</v>
      </c>
      <c r="H301" s="9">
        <f>G301*0.15</f>
        <v>3.9509999999999996</v>
      </c>
      <c r="I301" s="9">
        <f t="shared" si="122"/>
        <v>0.2</v>
      </c>
      <c r="J301" s="9">
        <f t="shared" si="123"/>
        <v>30.491</v>
      </c>
    </row>
    <row r="302" spans="1:10" s="52" customFormat="1" ht="15.95" customHeight="1">
      <c r="A302" s="8" t="s">
        <v>737</v>
      </c>
      <c r="B302" s="52" t="s">
        <v>1843</v>
      </c>
      <c r="C302" s="89">
        <v>69321003763</v>
      </c>
      <c r="D302" s="27"/>
      <c r="E302" s="27"/>
      <c r="F302" s="27">
        <v>1140</v>
      </c>
      <c r="G302" s="9">
        <v>38.51</v>
      </c>
      <c r="H302" s="9">
        <f t="shared" si="121"/>
        <v>5.7764999999999995</v>
      </c>
      <c r="I302" s="9">
        <f t="shared" si="122"/>
        <v>0.2</v>
      </c>
      <c r="J302" s="9">
        <f t="shared" si="123"/>
        <v>44.486499999999999</v>
      </c>
    </row>
    <row r="303" spans="1:10" s="52" customFormat="1" ht="15.95" customHeight="1">
      <c r="A303" s="8" t="s">
        <v>903</v>
      </c>
      <c r="B303" s="8" t="s">
        <v>904</v>
      </c>
      <c r="C303" s="54" t="s">
        <v>1404</v>
      </c>
      <c r="D303" s="27"/>
      <c r="E303" s="27"/>
      <c r="F303" s="27">
        <v>750</v>
      </c>
      <c r="G303" s="9">
        <v>27.64</v>
      </c>
      <c r="H303" s="9">
        <f t="shared" si="121"/>
        <v>4.1459999999999999</v>
      </c>
      <c r="I303" s="9">
        <f t="shared" si="122"/>
        <v>0.2</v>
      </c>
      <c r="J303" s="9">
        <f t="shared" si="123"/>
        <v>31.986000000000001</v>
      </c>
    </row>
    <row r="304" spans="1:10" s="52" customFormat="1" ht="15.95" customHeight="1">
      <c r="A304" s="8" t="s">
        <v>10</v>
      </c>
      <c r="B304" s="8" t="s">
        <v>956</v>
      </c>
      <c r="C304" s="89">
        <v>48415391801</v>
      </c>
      <c r="D304" s="27"/>
      <c r="E304" s="27"/>
      <c r="F304" s="27">
        <v>200</v>
      </c>
      <c r="G304" s="9">
        <v>10.34</v>
      </c>
      <c r="H304" s="9">
        <f t="shared" si="121"/>
        <v>1.5509999999999999</v>
      </c>
      <c r="I304" s="9">
        <f t="shared" si="122"/>
        <v>0.1</v>
      </c>
      <c r="J304" s="9">
        <f t="shared" si="123"/>
        <v>11.991</v>
      </c>
    </row>
    <row r="305" spans="1:10" s="52" customFormat="1" ht="15.95" customHeight="1">
      <c r="A305" s="8" t="s">
        <v>39</v>
      </c>
      <c r="B305" s="8" t="s">
        <v>956</v>
      </c>
      <c r="C305" s="26">
        <v>48415345255</v>
      </c>
      <c r="D305" s="27"/>
      <c r="E305" s="27"/>
      <c r="F305" s="27">
        <v>375</v>
      </c>
      <c r="G305" s="9">
        <v>15.56</v>
      </c>
      <c r="H305" s="9">
        <f t="shared" si="121"/>
        <v>2.3340000000000001</v>
      </c>
      <c r="I305" s="9">
        <f t="shared" si="122"/>
        <v>0.1</v>
      </c>
      <c r="J305" s="9">
        <f t="shared" si="123"/>
        <v>17.994000000000003</v>
      </c>
    </row>
    <row r="306" spans="1:10" s="52" customFormat="1" ht="15.95" customHeight="1">
      <c r="A306" s="8" t="s">
        <v>41</v>
      </c>
      <c r="B306" s="8" t="s">
        <v>956</v>
      </c>
      <c r="C306" s="26">
        <v>48415000307</v>
      </c>
      <c r="D306" s="27"/>
      <c r="E306" s="27"/>
      <c r="F306" s="27">
        <v>750</v>
      </c>
      <c r="G306" s="9">
        <v>27.64</v>
      </c>
      <c r="H306" s="9">
        <f>G306*0.15</f>
        <v>4.1459999999999999</v>
      </c>
      <c r="I306" s="9">
        <f t="shared" si="122"/>
        <v>0.2</v>
      </c>
      <c r="J306" s="9">
        <f t="shared" si="123"/>
        <v>31.986000000000001</v>
      </c>
    </row>
    <row r="307" spans="1:10" s="52" customFormat="1" ht="15.95" customHeight="1">
      <c r="A307" s="8" t="s">
        <v>40</v>
      </c>
      <c r="B307" s="8" t="s">
        <v>956</v>
      </c>
      <c r="C307" s="26">
        <v>48415345224</v>
      </c>
      <c r="D307" s="27"/>
      <c r="E307" s="27"/>
      <c r="F307" s="27">
        <v>1140</v>
      </c>
      <c r="G307" s="9">
        <v>40.51</v>
      </c>
      <c r="H307" s="9">
        <f t="shared" si="121"/>
        <v>6.0764999999999993</v>
      </c>
      <c r="I307" s="9">
        <f>IF(F307&gt;500,0.2,0.1)</f>
        <v>0.2</v>
      </c>
      <c r="J307" s="9">
        <f>G307+H307+I307</f>
        <v>46.786500000000004</v>
      </c>
    </row>
    <row r="308" spans="1:10" s="52" customFormat="1" ht="15.95" customHeight="1" thickBot="1">
      <c r="A308" s="8" t="s">
        <v>1750</v>
      </c>
      <c r="B308" s="8" t="s">
        <v>956</v>
      </c>
      <c r="C308" s="89">
        <v>48415000109</v>
      </c>
      <c r="D308" s="27"/>
      <c r="E308" s="27"/>
      <c r="F308" s="27">
        <v>1750</v>
      </c>
      <c r="G308" s="9">
        <v>59.21</v>
      </c>
      <c r="H308" s="9">
        <f>G308*0.15</f>
        <v>8.8814999999999991</v>
      </c>
      <c r="I308" s="9">
        <f t="shared" si="122"/>
        <v>0.2</v>
      </c>
      <c r="J308" s="9">
        <f t="shared" si="123"/>
        <v>68.291499999999999</v>
      </c>
    </row>
    <row r="309" spans="1:10" s="52" customFormat="1" ht="15.95" customHeight="1" thickTop="1" thickBot="1">
      <c r="A309" s="78" t="s">
        <v>550</v>
      </c>
      <c r="B309" s="8"/>
      <c r="C309" s="20"/>
      <c r="D309" s="27"/>
      <c r="E309" s="116"/>
      <c r="F309" s="27"/>
      <c r="G309" s="9"/>
      <c r="H309" s="9"/>
      <c r="I309" s="9"/>
      <c r="J309" s="9"/>
    </row>
    <row r="310" spans="1:10" s="52" customFormat="1" ht="15.95" customHeight="1" thickTop="1">
      <c r="A310" s="8" t="s">
        <v>37</v>
      </c>
      <c r="B310" s="8" t="s">
        <v>32</v>
      </c>
      <c r="C310" s="30" t="s">
        <v>3086</v>
      </c>
      <c r="D310" s="27"/>
      <c r="E310" s="27"/>
      <c r="F310" s="27">
        <v>375</v>
      </c>
      <c r="G310" s="52">
        <v>14.25</v>
      </c>
      <c r="H310" s="9">
        <f t="shared" ref="H310:H319" si="124">G310*0.15</f>
        <v>2.1374999999999997</v>
      </c>
      <c r="I310" s="9">
        <f>IF(F310&gt;500,0.2,0.1)</f>
        <v>0.1</v>
      </c>
      <c r="J310" s="9">
        <f>G310+H310+I310</f>
        <v>16.487500000000001</v>
      </c>
    </row>
    <row r="311" spans="1:10" s="52" customFormat="1" ht="15.95" customHeight="1">
      <c r="A311" s="8" t="s">
        <v>3083</v>
      </c>
      <c r="B311" s="52" t="s">
        <v>3084</v>
      </c>
      <c r="C311" s="89" t="s">
        <v>3085</v>
      </c>
      <c r="D311" s="27"/>
      <c r="E311" s="27"/>
      <c r="F311" s="27">
        <v>750</v>
      </c>
      <c r="G311" s="52">
        <v>25.03</v>
      </c>
      <c r="H311" s="9">
        <f t="shared" si="124"/>
        <v>3.7545000000000002</v>
      </c>
      <c r="I311" s="9">
        <f>IF(F311&gt;500,0.2,0.1)</f>
        <v>0.2</v>
      </c>
      <c r="J311" s="9">
        <f>G311+H311+I311</f>
        <v>28.984500000000001</v>
      </c>
    </row>
    <row r="312" spans="1:10" s="52" customFormat="1" ht="15.95" customHeight="1">
      <c r="A312" s="8" t="s">
        <v>38</v>
      </c>
      <c r="B312" s="8" t="s">
        <v>529</v>
      </c>
      <c r="C312" s="30" t="s">
        <v>3087</v>
      </c>
      <c r="D312" s="27"/>
      <c r="E312" s="27"/>
      <c r="F312" s="27">
        <v>1140</v>
      </c>
      <c r="G312" s="52">
        <v>37.64</v>
      </c>
      <c r="H312" s="9">
        <f t="shared" si="124"/>
        <v>5.6459999999999999</v>
      </c>
      <c r="I312" s="9">
        <f>IF(F312&gt;500,0.2,0.1)</f>
        <v>0.2</v>
      </c>
      <c r="J312" s="9">
        <f>G312+H312+I312</f>
        <v>43.486000000000004</v>
      </c>
    </row>
    <row r="313" spans="1:10" s="52" customFormat="1" ht="15.95" customHeight="1">
      <c r="A313" s="8" t="s">
        <v>42</v>
      </c>
      <c r="B313" s="8" t="s">
        <v>1341</v>
      </c>
      <c r="C313" s="26">
        <v>683899104020</v>
      </c>
      <c r="D313" s="27"/>
      <c r="E313" s="27"/>
      <c r="F313" s="27">
        <v>375</v>
      </c>
      <c r="G313" s="9">
        <v>14.25</v>
      </c>
      <c r="H313" s="9">
        <f t="shared" si="124"/>
        <v>2.1374999999999997</v>
      </c>
      <c r="I313" s="9">
        <f t="shared" ref="I313:I315" si="125">IF(F313&gt;500,0.2,0.1)</f>
        <v>0.1</v>
      </c>
      <c r="J313" s="9">
        <f t="shared" ref="J313:J315" si="126">G313+H313+I313</f>
        <v>16.487500000000001</v>
      </c>
    </row>
    <row r="314" spans="1:10" s="52" customFormat="1" ht="15.95" customHeight="1">
      <c r="A314" s="8" t="s">
        <v>44</v>
      </c>
      <c r="B314" s="8" t="s">
        <v>1978</v>
      </c>
      <c r="C314" s="67" t="s">
        <v>1977</v>
      </c>
      <c r="D314" s="27"/>
      <c r="E314" s="27"/>
      <c r="F314" s="27">
        <v>750</v>
      </c>
      <c r="G314" s="9">
        <v>25.03</v>
      </c>
      <c r="H314" s="9">
        <f t="shared" si="124"/>
        <v>3.7545000000000002</v>
      </c>
      <c r="I314" s="9">
        <f t="shared" si="125"/>
        <v>0.2</v>
      </c>
      <c r="J314" s="9">
        <f t="shared" si="126"/>
        <v>28.984500000000001</v>
      </c>
    </row>
    <row r="315" spans="1:10" s="52" customFormat="1" ht="15.95" customHeight="1">
      <c r="A315" s="8" t="s">
        <v>43</v>
      </c>
      <c r="B315" s="8" t="s">
        <v>1341</v>
      </c>
      <c r="C315" s="26">
        <v>683899104075</v>
      </c>
      <c r="D315" s="27"/>
      <c r="E315" s="27"/>
      <c r="F315" s="27">
        <v>1750</v>
      </c>
      <c r="G315" s="9">
        <v>56.51</v>
      </c>
      <c r="H315" s="9">
        <f t="shared" si="124"/>
        <v>8.4764999999999997</v>
      </c>
      <c r="I315" s="9">
        <f t="shared" si="125"/>
        <v>0.2</v>
      </c>
      <c r="J315" s="9">
        <f t="shared" si="126"/>
        <v>65.186499999999995</v>
      </c>
    </row>
    <row r="316" spans="1:10" s="52" customFormat="1" ht="15.95" customHeight="1">
      <c r="A316" s="8" t="s">
        <v>22</v>
      </c>
      <c r="B316" s="8" t="s">
        <v>876</v>
      </c>
      <c r="C316" s="26">
        <v>87000007796</v>
      </c>
      <c r="D316" s="27"/>
      <c r="E316" s="27"/>
      <c r="F316" s="27">
        <v>375</v>
      </c>
      <c r="G316" s="9">
        <v>14.25</v>
      </c>
      <c r="H316" s="9">
        <f t="shared" si="124"/>
        <v>2.1374999999999997</v>
      </c>
      <c r="I316" s="9">
        <f t="shared" ref="I316:I322" si="127">IF(F316&gt;500,0.2,0.1)</f>
        <v>0.1</v>
      </c>
      <c r="J316" s="9">
        <f t="shared" ref="J316:J322" si="128">G316+H316+I316</f>
        <v>16.487500000000001</v>
      </c>
    </row>
    <row r="317" spans="1:10" s="52" customFormat="1" ht="15.95" customHeight="1">
      <c r="A317" s="8" t="s">
        <v>25</v>
      </c>
      <c r="B317" s="8" t="s">
        <v>875</v>
      </c>
      <c r="C317" s="26">
        <v>87000007802</v>
      </c>
      <c r="D317" s="27"/>
      <c r="E317" s="27"/>
      <c r="F317" s="27">
        <v>750</v>
      </c>
      <c r="G317" s="9">
        <v>25.9</v>
      </c>
      <c r="H317" s="9">
        <f t="shared" si="124"/>
        <v>3.8849999999999998</v>
      </c>
      <c r="I317" s="9">
        <f t="shared" si="127"/>
        <v>0.2</v>
      </c>
      <c r="J317" s="9">
        <f t="shared" si="128"/>
        <v>29.984999999999996</v>
      </c>
    </row>
    <row r="318" spans="1:10" s="52" customFormat="1" ht="15.95" customHeight="1">
      <c r="A318" s="8" t="s">
        <v>23</v>
      </c>
      <c r="B318" s="8" t="s">
        <v>875</v>
      </c>
      <c r="C318" s="26">
        <v>87000007819</v>
      </c>
      <c r="D318" s="27"/>
      <c r="E318" s="27"/>
      <c r="F318" s="27">
        <v>1140</v>
      </c>
      <c r="G318" s="9">
        <v>37.64</v>
      </c>
      <c r="H318" s="9">
        <f t="shared" si="124"/>
        <v>5.6459999999999999</v>
      </c>
      <c r="I318" s="9">
        <f t="shared" si="127"/>
        <v>0.2</v>
      </c>
      <c r="J318" s="9">
        <f t="shared" si="128"/>
        <v>43.486000000000004</v>
      </c>
    </row>
    <row r="319" spans="1:10" s="52" customFormat="1" ht="15.95" customHeight="1">
      <c r="A319" s="8" t="s">
        <v>24</v>
      </c>
      <c r="B319" s="8" t="s">
        <v>876</v>
      </c>
      <c r="C319" s="26">
        <v>87000150119</v>
      </c>
      <c r="D319" s="27"/>
      <c r="E319" s="27"/>
      <c r="F319" s="27">
        <v>1750</v>
      </c>
      <c r="G319" s="9">
        <v>56.51</v>
      </c>
      <c r="H319" s="9">
        <f t="shared" si="124"/>
        <v>8.4764999999999997</v>
      </c>
      <c r="I319" s="9">
        <f t="shared" si="127"/>
        <v>0.2</v>
      </c>
      <c r="J319" s="9">
        <f t="shared" si="128"/>
        <v>65.186499999999995</v>
      </c>
    </row>
    <row r="320" spans="1:10" s="52" customFormat="1" ht="15.95" customHeight="1">
      <c r="A320" s="8" t="s">
        <v>615</v>
      </c>
      <c r="B320" s="8" t="s">
        <v>33</v>
      </c>
      <c r="C320" s="26">
        <v>48415345316</v>
      </c>
      <c r="D320" s="27"/>
      <c r="E320" s="27"/>
      <c r="F320" s="27">
        <v>375</v>
      </c>
      <c r="G320" s="9">
        <v>14.25</v>
      </c>
      <c r="H320" s="9">
        <f>G320*0.15</f>
        <v>2.1374999999999997</v>
      </c>
      <c r="I320" s="9">
        <f t="shared" si="127"/>
        <v>0.1</v>
      </c>
      <c r="J320" s="9">
        <f t="shared" si="128"/>
        <v>16.487500000000001</v>
      </c>
    </row>
    <row r="321" spans="1:10" s="52" customFormat="1" ht="15.95" customHeight="1">
      <c r="A321" s="8" t="s">
        <v>14</v>
      </c>
      <c r="B321" s="8" t="s">
        <v>957</v>
      </c>
      <c r="C321" s="26">
        <v>48415382267</v>
      </c>
      <c r="D321" s="27"/>
      <c r="E321" s="27"/>
      <c r="F321" s="27">
        <v>750</v>
      </c>
      <c r="G321" s="9">
        <v>25.03</v>
      </c>
      <c r="H321" s="9">
        <f>G321*0.15</f>
        <v>3.7545000000000002</v>
      </c>
      <c r="I321" s="9">
        <f t="shared" si="127"/>
        <v>0.2</v>
      </c>
      <c r="J321" s="9">
        <f t="shared" si="128"/>
        <v>28.984500000000001</v>
      </c>
    </row>
    <row r="322" spans="1:10" s="52" customFormat="1" ht="15.95" customHeight="1">
      <c r="A322" s="8" t="s">
        <v>616</v>
      </c>
      <c r="B322" s="8" t="s">
        <v>957</v>
      </c>
      <c r="C322" s="26">
        <v>48415345293</v>
      </c>
      <c r="D322" s="27"/>
      <c r="E322" s="27"/>
      <c r="F322" s="27">
        <v>1140</v>
      </c>
      <c r="G322" s="9">
        <v>37.64</v>
      </c>
      <c r="H322" s="9">
        <f>G322*0.15</f>
        <v>5.6459999999999999</v>
      </c>
      <c r="I322" s="9">
        <f t="shared" si="127"/>
        <v>0.2</v>
      </c>
      <c r="J322" s="9">
        <f t="shared" si="128"/>
        <v>43.486000000000004</v>
      </c>
    </row>
    <row r="323" spans="1:10" s="44" customFormat="1" ht="18" customHeight="1" thickBot="1">
      <c r="A323" s="73" t="s">
        <v>3527</v>
      </c>
      <c r="B323" s="38"/>
      <c r="C323" s="120"/>
      <c r="D323" s="121"/>
      <c r="E323" s="121"/>
      <c r="F323" s="64"/>
      <c r="G323" s="122"/>
      <c r="H323" s="122"/>
      <c r="I323" s="122"/>
      <c r="J323" s="38"/>
    </row>
    <row r="324" spans="1:10" s="52" customFormat="1" ht="15.95" customHeight="1" thickTop="1" thickBot="1">
      <c r="A324" s="78" t="s">
        <v>536</v>
      </c>
      <c r="B324" s="1"/>
      <c r="C324" s="20"/>
      <c r="D324" s="27"/>
      <c r="E324" s="116"/>
      <c r="F324" s="27"/>
      <c r="G324" s="9"/>
      <c r="H324" s="9"/>
      <c r="I324" s="9"/>
      <c r="J324" s="9"/>
    </row>
    <row r="325" spans="1:10" s="52" customFormat="1" ht="15.95" customHeight="1" thickTop="1">
      <c r="A325" s="8" t="s">
        <v>3528</v>
      </c>
      <c r="B325" s="52" t="s">
        <v>3529</v>
      </c>
      <c r="C325" s="67" t="s">
        <v>3530</v>
      </c>
      <c r="D325" s="27"/>
      <c r="E325" s="27"/>
      <c r="F325" s="27">
        <v>750</v>
      </c>
      <c r="G325" s="9">
        <v>50.25</v>
      </c>
      <c r="H325" s="9">
        <f>G325*0.15</f>
        <v>7.5374999999999996</v>
      </c>
      <c r="I325" s="9">
        <f>IF(F325&gt;500,0.2,0.1)</f>
        <v>0.2</v>
      </c>
      <c r="J325" s="9">
        <f>G325+H325+I325</f>
        <v>57.987500000000004</v>
      </c>
    </row>
    <row r="326" spans="1:10" s="44" customFormat="1" ht="18" customHeight="1" thickBot="1">
      <c r="A326" s="73" t="s">
        <v>805</v>
      </c>
      <c r="B326" s="38"/>
      <c r="C326" s="120"/>
      <c r="D326" s="121"/>
      <c r="E326" s="121"/>
      <c r="F326" s="64"/>
      <c r="G326" s="122"/>
      <c r="H326" s="122"/>
      <c r="I326" s="122"/>
      <c r="J326" s="38"/>
    </row>
    <row r="327" spans="1:10" s="52" customFormat="1" ht="15.95" customHeight="1" thickTop="1" thickBot="1">
      <c r="A327" s="78" t="s">
        <v>536</v>
      </c>
      <c r="B327" s="1"/>
      <c r="C327" s="20"/>
      <c r="D327" s="27"/>
      <c r="E327" s="116"/>
      <c r="F327" s="27"/>
      <c r="G327" s="9"/>
      <c r="H327" s="9"/>
      <c r="I327" s="9"/>
      <c r="J327" s="9"/>
    </row>
    <row r="328" spans="1:10" s="52" customFormat="1" ht="15.95" customHeight="1" thickTop="1">
      <c r="A328" s="8" t="s">
        <v>1779</v>
      </c>
      <c r="B328" s="52" t="s">
        <v>1780</v>
      </c>
      <c r="C328" s="67" t="s">
        <v>3115</v>
      </c>
      <c r="D328" s="27"/>
      <c r="E328" s="27"/>
      <c r="F328" s="27">
        <v>750</v>
      </c>
      <c r="G328" s="9">
        <v>30.95</v>
      </c>
      <c r="H328" s="9">
        <f t="shared" ref="H328:H331" si="129">G328*0.15</f>
        <v>4.6425000000000001</v>
      </c>
      <c r="I328" s="9">
        <f t="shared" ref="I328:I331" si="130">IF(F328&gt;500,0.2,0.1)</f>
        <v>0.2</v>
      </c>
      <c r="J328" s="9">
        <f t="shared" ref="J328:J331" si="131">G328+H328+I328</f>
        <v>35.792500000000004</v>
      </c>
    </row>
    <row r="329" spans="1:10" s="52" customFormat="1" ht="15.95" customHeight="1">
      <c r="A329" s="8" t="s">
        <v>3112</v>
      </c>
      <c r="B329" s="52" t="s">
        <v>3113</v>
      </c>
      <c r="C329" s="89" t="s">
        <v>3114</v>
      </c>
      <c r="D329" s="27"/>
      <c r="E329" s="27"/>
      <c r="F329" s="27">
        <v>750</v>
      </c>
      <c r="G329" s="9">
        <v>30.95</v>
      </c>
      <c r="H329" s="9">
        <f t="shared" ref="H329" si="132">G329*0.15</f>
        <v>4.6425000000000001</v>
      </c>
      <c r="I329" s="9">
        <f t="shared" ref="I329" si="133">IF(F329&gt;500,0.2,0.1)</f>
        <v>0.2</v>
      </c>
      <c r="J329" s="9">
        <f t="shared" ref="J329" si="134">G329+H329+I329</f>
        <v>35.792500000000004</v>
      </c>
    </row>
    <row r="330" spans="1:10" s="52" customFormat="1" ht="15.95" customHeight="1">
      <c r="A330" s="8" t="s">
        <v>3128</v>
      </c>
      <c r="B330" s="52" t="s">
        <v>3129</v>
      </c>
      <c r="C330" s="89" t="s">
        <v>3130</v>
      </c>
      <c r="D330" s="27"/>
      <c r="E330" s="27"/>
      <c r="F330" s="27">
        <v>750</v>
      </c>
      <c r="G330" s="9">
        <v>27.21</v>
      </c>
      <c r="H330" s="9">
        <f>G330*0.15</f>
        <v>4.0815000000000001</v>
      </c>
      <c r="I330" s="9">
        <f t="shared" si="130"/>
        <v>0.2</v>
      </c>
      <c r="J330" s="9">
        <f t="shared" si="131"/>
        <v>31.491499999999998</v>
      </c>
    </row>
    <row r="331" spans="1:10" s="52" customFormat="1" ht="15.95" customHeight="1">
      <c r="A331" s="8" t="s">
        <v>1629</v>
      </c>
      <c r="B331" s="52" t="s">
        <v>1630</v>
      </c>
      <c r="C331" s="68">
        <v>57496003770</v>
      </c>
      <c r="D331" s="27"/>
      <c r="E331" s="27"/>
      <c r="F331" s="27">
        <v>750</v>
      </c>
      <c r="G331" s="9">
        <v>26.43</v>
      </c>
      <c r="H331" s="9">
        <f t="shared" si="129"/>
        <v>3.9644999999999997</v>
      </c>
      <c r="I331" s="9">
        <f t="shared" si="130"/>
        <v>0.2</v>
      </c>
      <c r="J331" s="9">
        <f t="shared" si="131"/>
        <v>30.5945</v>
      </c>
    </row>
    <row r="332" spans="1:10" s="44" customFormat="1" ht="18" customHeight="1" thickBot="1">
      <c r="A332" s="73" t="s">
        <v>1227</v>
      </c>
      <c r="B332" s="38"/>
      <c r="C332" s="120"/>
      <c r="D332" s="121"/>
      <c r="E332" s="121"/>
      <c r="F332" s="64"/>
      <c r="G332" s="122"/>
      <c r="H332" s="122"/>
      <c r="I332" s="122"/>
      <c r="J332" s="38"/>
    </row>
    <row r="333" spans="1:10" s="52" customFormat="1" ht="15.95" customHeight="1" thickTop="1" thickBot="1">
      <c r="A333" s="78" t="s">
        <v>536</v>
      </c>
      <c r="B333" s="1"/>
      <c r="C333" s="20"/>
      <c r="D333" s="27"/>
      <c r="E333" s="116"/>
      <c r="F333" s="27"/>
      <c r="G333" s="9"/>
      <c r="H333" s="9"/>
      <c r="I333" s="9"/>
      <c r="J333" s="9"/>
    </row>
    <row r="334" spans="1:10" s="52" customFormat="1" ht="15.95" customHeight="1" thickTop="1">
      <c r="A334" s="8" t="s">
        <v>320</v>
      </c>
      <c r="B334" s="8" t="s">
        <v>829</v>
      </c>
      <c r="C334" s="68">
        <v>82184000335</v>
      </c>
      <c r="D334" s="27"/>
      <c r="E334" s="27"/>
      <c r="F334" s="27">
        <v>750</v>
      </c>
      <c r="G334" s="9">
        <v>32.86</v>
      </c>
      <c r="H334" s="9">
        <f>G334*0.15</f>
        <v>4.9289999999999994</v>
      </c>
      <c r="I334" s="9">
        <f>IF(F334&gt;500,0.2,0.1)</f>
        <v>0.2</v>
      </c>
      <c r="J334" s="9">
        <f>G334+H334+I334</f>
        <v>37.989000000000004</v>
      </c>
    </row>
    <row r="335" spans="1:10" s="52" customFormat="1" ht="15.95" customHeight="1">
      <c r="A335" s="8" t="s">
        <v>1839</v>
      </c>
      <c r="B335" s="52" t="s">
        <v>1840</v>
      </c>
      <c r="C335" s="68">
        <v>82184001554</v>
      </c>
      <c r="D335" s="27"/>
      <c r="E335" s="27"/>
      <c r="F335" s="27">
        <v>200</v>
      </c>
      <c r="G335" s="9">
        <v>9.9</v>
      </c>
      <c r="H335" s="9">
        <f>G335*0.15</f>
        <v>1.4850000000000001</v>
      </c>
      <c r="I335" s="9">
        <f>IF(F335&gt;500,0.2,0.1)</f>
        <v>0.1</v>
      </c>
      <c r="J335" s="9">
        <f>G335+H335+I335</f>
        <v>11.484999999999999</v>
      </c>
    </row>
    <row r="336" spans="1:10" s="52" customFormat="1" ht="15.95" customHeight="1">
      <c r="A336" s="8" t="s">
        <v>1838</v>
      </c>
      <c r="B336" s="52" t="s">
        <v>1840</v>
      </c>
      <c r="C336" s="68">
        <v>82184001172</v>
      </c>
      <c r="D336" s="27"/>
      <c r="E336" s="27"/>
      <c r="F336" s="27">
        <v>750</v>
      </c>
      <c r="G336" s="9">
        <v>32.86</v>
      </c>
      <c r="H336" s="9">
        <f>G336*0.15</f>
        <v>4.9289999999999994</v>
      </c>
      <c r="I336" s="9">
        <f>IF(F336&gt;500,0.2,0.1)</f>
        <v>0.2</v>
      </c>
      <c r="J336" s="9">
        <f>G336+H336+I336</f>
        <v>37.989000000000004</v>
      </c>
    </row>
    <row r="337" spans="1:10" s="44" customFormat="1" ht="18" customHeight="1" thickBot="1">
      <c r="A337" s="73" t="s">
        <v>442</v>
      </c>
      <c r="B337" s="38"/>
      <c r="C337" s="120"/>
      <c r="D337" s="121"/>
      <c r="E337" s="121"/>
      <c r="F337" s="64"/>
      <c r="G337" s="122"/>
      <c r="H337" s="122"/>
      <c r="I337" s="122"/>
      <c r="J337" s="38"/>
    </row>
    <row r="338" spans="1:10" s="52" customFormat="1" ht="15.95" customHeight="1" thickTop="1" thickBot="1">
      <c r="A338" s="78" t="s">
        <v>536</v>
      </c>
      <c r="B338" s="1"/>
      <c r="C338" s="20"/>
      <c r="D338" s="27"/>
      <c r="E338" s="116"/>
      <c r="F338" s="27"/>
      <c r="G338" s="9"/>
      <c r="H338" s="9"/>
      <c r="I338" s="9"/>
      <c r="J338" s="9"/>
    </row>
    <row r="339" spans="1:10" s="52" customFormat="1" ht="15.95" customHeight="1" thickTop="1">
      <c r="A339" s="8" t="s">
        <v>2819</v>
      </c>
      <c r="B339" s="8" t="s">
        <v>1226</v>
      </c>
      <c r="C339" s="67" t="s">
        <v>2820</v>
      </c>
      <c r="D339" s="27"/>
      <c r="E339" s="27"/>
      <c r="F339" s="27">
        <v>375</v>
      </c>
      <c r="G339" s="9">
        <v>22.51</v>
      </c>
      <c r="H339" s="9">
        <f t="shared" ref="H339" si="135">G339*0.15</f>
        <v>3.3765000000000001</v>
      </c>
      <c r="I339" s="9">
        <f t="shared" ref="I339" si="136">IF(F339&gt;500,0.2,0.1)</f>
        <v>0.1</v>
      </c>
      <c r="J339" s="9">
        <f t="shared" ref="J339" si="137">G339+H339+I339</f>
        <v>25.986500000000003</v>
      </c>
    </row>
    <row r="340" spans="1:10" s="52" customFormat="1" ht="15.95" customHeight="1">
      <c r="A340" s="8" t="s">
        <v>1225</v>
      </c>
      <c r="B340" s="8" t="s">
        <v>1226</v>
      </c>
      <c r="C340" s="68">
        <v>82000744535</v>
      </c>
      <c r="D340" s="27"/>
      <c r="E340" s="27"/>
      <c r="F340" s="27">
        <v>750</v>
      </c>
      <c r="G340" s="9">
        <v>38.950000000000003</v>
      </c>
      <c r="H340" s="9">
        <f t="shared" ref="H340:H347" si="138">G340*0.15</f>
        <v>5.8425000000000002</v>
      </c>
      <c r="I340" s="9">
        <f t="shared" ref="I340:I347" si="139">IF(F340&gt;500,0.2,0.1)</f>
        <v>0.2</v>
      </c>
      <c r="J340" s="9">
        <f t="shared" ref="J340:J347" si="140">G340+H340+I340</f>
        <v>44.992500000000007</v>
      </c>
    </row>
    <row r="341" spans="1:10" s="52" customFormat="1" ht="15.95" customHeight="1">
      <c r="A341" s="8" t="s">
        <v>328</v>
      </c>
      <c r="B341" s="8" t="s">
        <v>1388</v>
      </c>
      <c r="C341" s="68">
        <v>82184080955</v>
      </c>
      <c r="D341" s="27"/>
      <c r="E341" s="27"/>
      <c r="F341" s="27">
        <v>200</v>
      </c>
      <c r="G341" s="9">
        <v>9.9</v>
      </c>
      <c r="H341" s="9">
        <f t="shared" si="138"/>
        <v>1.4850000000000001</v>
      </c>
      <c r="I341" s="9">
        <f t="shared" si="139"/>
        <v>0.1</v>
      </c>
      <c r="J341" s="9">
        <f t="shared" si="140"/>
        <v>11.484999999999999</v>
      </c>
    </row>
    <row r="342" spans="1:10" s="52" customFormat="1" ht="15.95" customHeight="1">
      <c r="A342" s="8" t="s">
        <v>48</v>
      </c>
      <c r="B342" s="8" t="s">
        <v>1388</v>
      </c>
      <c r="C342" s="26">
        <v>82184080948</v>
      </c>
      <c r="D342" s="27"/>
      <c r="E342" s="27"/>
      <c r="F342" s="27">
        <v>375</v>
      </c>
      <c r="G342" s="9">
        <v>18.16</v>
      </c>
      <c r="H342" s="9">
        <f t="shared" si="138"/>
        <v>2.7239999999999998</v>
      </c>
      <c r="I342" s="9">
        <f t="shared" si="139"/>
        <v>0.1</v>
      </c>
      <c r="J342" s="9">
        <f t="shared" si="140"/>
        <v>20.984000000000002</v>
      </c>
    </row>
    <row r="343" spans="1:10" s="52" customFormat="1" ht="15.95" customHeight="1">
      <c r="A343" s="8" t="s">
        <v>49</v>
      </c>
      <c r="B343" s="8" t="s">
        <v>1388</v>
      </c>
      <c r="C343" s="26">
        <v>82184080924</v>
      </c>
      <c r="D343" s="27"/>
      <c r="E343" s="27"/>
      <c r="F343" s="27">
        <v>750</v>
      </c>
      <c r="G343" s="9">
        <v>32.86</v>
      </c>
      <c r="H343" s="9">
        <f t="shared" ref="H343" si="141">G343*0.15</f>
        <v>4.9289999999999994</v>
      </c>
      <c r="I343" s="9">
        <f t="shared" ref="I343" si="142">IF(F343&gt;500,0.2,0.1)</f>
        <v>0.2</v>
      </c>
      <c r="J343" s="9">
        <f>G343+H343+I343</f>
        <v>37.989000000000004</v>
      </c>
    </row>
    <row r="344" spans="1:10" s="52" customFormat="1" ht="15.95" customHeight="1">
      <c r="A344" s="8" t="s">
        <v>3048</v>
      </c>
      <c r="B344" s="52" t="s">
        <v>3049</v>
      </c>
      <c r="C344" s="68" t="s">
        <v>3050</v>
      </c>
      <c r="D344" s="27"/>
      <c r="E344" s="27"/>
      <c r="F344" s="27">
        <v>750</v>
      </c>
      <c r="G344" s="9">
        <v>31.12</v>
      </c>
      <c r="H344" s="9">
        <f t="shared" ref="H344" si="143">G344*0.15</f>
        <v>4.6680000000000001</v>
      </c>
      <c r="I344" s="9">
        <f t="shared" ref="I344" si="144">IF(F344&gt;500,0.2,0.1)</f>
        <v>0.2</v>
      </c>
      <c r="J344" s="9">
        <f t="shared" ref="J344" si="145">G344+H344+I344</f>
        <v>35.988000000000007</v>
      </c>
    </row>
    <row r="345" spans="1:10" s="52" customFormat="1" ht="15.95" customHeight="1">
      <c r="A345" s="8" t="s">
        <v>2073</v>
      </c>
      <c r="B345" s="52" t="s">
        <v>2074</v>
      </c>
      <c r="C345" s="68">
        <v>8068016403</v>
      </c>
      <c r="D345" s="27"/>
      <c r="E345" s="27"/>
      <c r="F345" s="27">
        <v>750</v>
      </c>
      <c r="G345" s="9">
        <v>50.25</v>
      </c>
      <c r="H345" s="9">
        <f t="shared" ref="H345:H346" si="146">G345*0.15</f>
        <v>7.5374999999999996</v>
      </c>
      <c r="I345" s="9">
        <f t="shared" ref="I345:I346" si="147">IF(F345&gt;500,0.2,0.1)</f>
        <v>0.2</v>
      </c>
      <c r="J345" s="9">
        <f t="shared" ref="J345:J346" si="148">G345+H345+I345</f>
        <v>57.987500000000004</v>
      </c>
    </row>
    <row r="346" spans="1:10" s="52" customFormat="1" ht="15.95" customHeight="1">
      <c r="A346" s="8" t="s">
        <v>720</v>
      </c>
      <c r="B346" s="8" t="s">
        <v>721</v>
      </c>
      <c r="C346" s="68">
        <v>85246139431</v>
      </c>
      <c r="D346" s="27"/>
      <c r="E346" s="27"/>
      <c r="F346" s="27">
        <v>750</v>
      </c>
      <c r="G346" s="9">
        <v>40.69</v>
      </c>
      <c r="H346" s="9">
        <f t="shared" si="146"/>
        <v>6.1034999999999995</v>
      </c>
      <c r="I346" s="9">
        <f t="shared" si="147"/>
        <v>0.2</v>
      </c>
      <c r="J346" s="9">
        <f t="shared" si="148"/>
        <v>46.993499999999997</v>
      </c>
    </row>
    <row r="347" spans="1:10" s="52" customFormat="1" ht="15.95" customHeight="1" thickBot="1">
      <c r="A347" s="8" t="s">
        <v>3531</v>
      </c>
      <c r="B347" s="52" t="s">
        <v>3532</v>
      </c>
      <c r="C347" s="68" t="s">
        <v>3533</v>
      </c>
      <c r="D347" s="27"/>
      <c r="E347" s="27"/>
      <c r="F347" s="27">
        <v>750</v>
      </c>
      <c r="G347" s="9">
        <v>47.64</v>
      </c>
      <c r="H347" s="9">
        <f t="shared" si="138"/>
        <v>7.1459999999999999</v>
      </c>
      <c r="I347" s="9">
        <f t="shared" si="139"/>
        <v>0.2</v>
      </c>
      <c r="J347" s="9">
        <f t="shared" si="140"/>
        <v>54.986000000000004</v>
      </c>
    </row>
    <row r="348" spans="1:10" s="52" customFormat="1" ht="15.95" customHeight="1" thickTop="1" thickBot="1">
      <c r="A348" s="78" t="s">
        <v>392</v>
      </c>
      <c r="B348" s="1"/>
      <c r="C348" s="20"/>
      <c r="D348" s="27"/>
      <c r="E348" s="116"/>
      <c r="F348" s="27"/>
      <c r="G348" s="9"/>
      <c r="H348" s="9"/>
      <c r="I348" s="9"/>
      <c r="J348" s="9"/>
    </row>
    <row r="349" spans="1:10" s="52" customFormat="1" ht="15.95" customHeight="1" thickTop="1">
      <c r="A349" s="8" t="s">
        <v>3768</v>
      </c>
      <c r="B349" s="52" t="s">
        <v>3769</v>
      </c>
      <c r="C349" s="90" t="s">
        <v>3770</v>
      </c>
      <c r="D349" s="27"/>
      <c r="E349" s="27"/>
      <c r="F349" s="27">
        <v>750</v>
      </c>
      <c r="G349" s="9">
        <v>27.03</v>
      </c>
      <c r="H349" s="9">
        <f>G349*0.15</f>
        <v>4.0545</v>
      </c>
      <c r="I349" s="9">
        <f>IF(F349&gt;500,0.2,0.1)</f>
        <v>0.2</v>
      </c>
      <c r="J349" s="9">
        <f>G349+H349+I349</f>
        <v>31.284500000000001</v>
      </c>
    </row>
    <row r="350" spans="1:10" s="52" customFormat="1" ht="15.95" customHeight="1">
      <c r="A350" s="8" t="s">
        <v>50</v>
      </c>
      <c r="B350" s="8" t="s">
        <v>1393</v>
      </c>
      <c r="C350" s="26">
        <v>80686001409</v>
      </c>
      <c r="D350" s="27"/>
      <c r="E350" s="27"/>
      <c r="F350" s="27">
        <v>750</v>
      </c>
      <c r="G350" s="9">
        <v>28.51</v>
      </c>
      <c r="H350" s="9">
        <f>G350*0.15</f>
        <v>4.2765000000000004</v>
      </c>
      <c r="I350" s="9">
        <f>IF(F350&gt;500,0.2,0.1)</f>
        <v>0.2</v>
      </c>
      <c r="J350" s="9">
        <f>G350+H350+I350</f>
        <v>32.986500000000007</v>
      </c>
    </row>
    <row r="351" spans="1:10" s="52" customFormat="1" ht="15.95" customHeight="1">
      <c r="A351" s="8" t="s">
        <v>830</v>
      </c>
      <c r="B351" s="8" t="s">
        <v>831</v>
      </c>
      <c r="C351" s="68">
        <v>80686005018</v>
      </c>
      <c r="D351" s="27"/>
      <c r="E351" s="27"/>
      <c r="F351" s="27">
        <v>750</v>
      </c>
      <c r="G351" s="9">
        <v>29.38</v>
      </c>
      <c r="H351" s="9">
        <f>G351*0.15</f>
        <v>4.407</v>
      </c>
      <c r="I351" s="9">
        <f>IF(F351&gt;500,0.2,0.1)</f>
        <v>0.2</v>
      </c>
      <c r="J351" s="9">
        <f>G351+H351+I351</f>
        <v>33.987000000000002</v>
      </c>
    </row>
    <row r="352" spans="1:10" s="44" customFormat="1" ht="18" customHeight="1" thickBot="1">
      <c r="A352" s="73" t="s">
        <v>874</v>
      </c>
      <c r="B352" s="38"/>
      <c r="C352" s="120"/>
      <c r="D352" s="121"/>
      <c r="E352" s="121"/>
      <c r="F352" s="64"/>
      <c r="G352" s="122"/>
      <c r="H352" s="122"/>
      <c r="I352" s="122"/>
      <c r="J352" s="38"/>
    </row>
    <row r="353" spans="1:10" s="52" customFormat="1" ht="15.95" customHeight="1" thickTop="1" thickBot="1">
      <c r="A353" s="126"/>
      <c r="B353" s="134" t="s">
        <v>1153</v>
      </c>
      <c r="C353" s="20"/>
      <c r="D353" s="27"/>
      <c r="E353" s="124"/>
      <c r="F353" s="27"/>
      <c r="G353" s="9"/>
      <c r="H353" s="9"/>
      <c r="I353" s="9"/>
      <c r="J353" s="9"/>
    </row>
    <row r="354" spans="1:10" s="52" customFormat="1" ht="15.95" customHeight="1" thickTop="1" thickBot="1">
      <c r="A354" s="78" t="s">
        <v>536</v>
      </c>
      <c r="B354" s="1"/>
      <c r="C354" s="20"/>
      <c r="D354" s="27"/>
      <c r="E354" s="116"/>
      <c r="F354" s="27"/>
      <c r="G354" s="9"/>
      <c r="H354" s="9"/>
      <c r="I354" s="9"/>
      <c r="J354" s="9"/>
    </row>
    <row r="355" spans="1:10" s="52" customFormat="1" ht="15.95" customHeight="1" thickTop="1">
      <c r="A355" s="8" t="s">
        <v>75</v>
      </c>
      <c r="B355" s="8" t="s">
        <v>974</v>
      </c>
      <c r="C355" s="26">
        <v>80432400524</v>
      </c>
      <c r="D355" s="27"/>
      <c r="E355" s="27"/>
      <c r="F355" s="27">
        <v>750</v>
      </c>
      <c r="G355" s="9">
        <v>141.82</v>
      </c>
      <c r="H355" s="9">
        <f>G355*0.15</f>
        <v>21.273</v>
      </c>
      <c r="I355" s="9">
        <f>IF(F355&gt;500,0.2,0.1)</f>
        <v>0.2</v>
      </c>
      <c r="J355" s="9">
        <f>G355+H355+I355</f>
        <v>163.29299999999998</v>
      </c>
    </row>
    <row r="356" spans="1:10" s="52" customFormat="1" ht="15.95" customHeight="1">
      <c r="A356" s="8" t="s">
        <v>58</v>
      </c>
      <c r="B356" s="8" t="s">
        <v>34</v>
      </c>
      <c r="C356" s="90">
        <v>88076177666</v>
      </c>
      <c r="D356" s="27"/>
      <c r="E356" s="27"/>
      <c r="F356" s="27">
        <v>750</v>
      </c>
      <c r="G356" s="9">
        <v>295.47000000000003</v>
      </c>
      <c r="H356" s="9">
        <f>G356*0.15</f>
        <v>44.320500000000003</v>
      </c>
      <c r="I356" s="9">
        <f>IF(F356&gt;500,0.2,0.1)</f>
        <v>0.2</v>
      </c>
      <c r="J356" s="9">
        <f>G356+H356+I356</f>
        <v>339.9905</v>
      </c>
    </row>
    <row r="357" spans="1:10" s="52" customFormat="1" ht="15.95" customHeight="1">
      <c r="A357" s="8" t="s">
        <v>839</v>
      </c>
      <c r="B357" s="8" t="s">
        <v>840</v>
      </c>
      <c r="C357" s="68">
        <v>88076178175</v>
      </c>
      <c r="D357" s="27"/>
      <c r="E357" s="27"/>
      <c r="F357" s="27">
        <v>750</v>
      </c>
      <c r="G357" s="9">
        <v>84.16</v>
      </c>
      <c r="H357" s="9">
        <f>G357*0.15</f>
        <v>12.623999999999999</v>
      </c>
      <c r="I357" s="9">
        <f>IF(F357&gt;500,0.2,0.1)</f>
        <v>0.2</v>
      </c>
      <c r="J357" s="9">
        <f>G357+H357+I357</f>
        <v>96.983999999999995</v>
      </c>
    </row>
    <row r="358" spans="1:10" s="52" customFormat="1" ht="15.95" customHeight="1">
      <c r="A358" s="8" t="s">
        <v>3480</v>
      </c>
      <c r="B358" s="52" t="s">
        <v>3481</v>
      </c>
      <c r="C358" s="89" t="s">
        <v>3482</v>
      </c>
      <c r="D358" s="27"/>
      <c r="E358" s="27"/>
      <c r="F358" s="27">
        <v>750</v>
      </c>
      <c r="G358" s="9">
        <v>86.77</v>
      </c>
      <c r="H358" s="9">
        <f>G358*0.15</f>
        <v>13.015499999999999</v>
      </c>
      <c r="I358" s="9">
        <f>IF(F358&gt;500,0.2,0.1)</f>
        <v>0.2</v>
      </c>
      <c r="J358" s="9">
        <f>G358+H358+I358</f>
        <v>99.985500000000002</v>
      </c>
    </row>
    <row r="359" spans="1:10" s="52" customFormat="1" ht="15.95" customHeight="1" thickBot="1">
      <c r="A359" s="8" t="s">
        <v>841</v>
      </c>
      <c r="B359" s="8" t="s">
        <v>842</v>
      </c>
      <c r="C359" s="68">
        <v>88076178182</v>
      </c>
      <c r="D359" s="27"/>
      <c r="E359" s="27"/>
      <c r="F359" s="27">
        <v>750</v>
      </c>
      <c r="G359" s="9">
        <v>138.94999999999999</v>
      </c>
      <c r="H359" s="9">
        <f>G359*0.15</f>
        <v>20.842499999999998</v>
      </c>
      <c r="I359" s="9">
        <f>IF(F359&gt;500,0.2,0.1)</f>
        <v>0.2</v>
      </c>
      <c r="J359" s="9">
        <f>G359+H359+I359</f>
        <v>159.99249999999998</v>
      </c>
    </row>
    <row r="360" spans="1:10" s="52" customFormat="1" ht="15.95" customHeight="1" thickTop="1" thickBot="1">
      <c r="A360" s="78" t="s">
        <v>392</v>
      </c>
      <c r="B360" s="1"/>
      <c r="C360" s="20"/>
      <c r="D360" s="27"/>
      <c r="E360" s="116"/>
      <c r="F360" s="27"/>
      <c r="G360" s="9"/>
      <c r="H360" s="9"/>
      <c r="I360" s="9"/>
      <c r="J360" s="9"/>
    </row>
    <row r="361" spans="1:10" s="52" customFormat="1" ht="15.95" customHeight="1" thickTop="1">
      <c r="A361" s="8" t="s">
        <v>69</v>
      </c>
      <c r="B361" s="8" t="s">
        <v>503</v>
      </c>
      <c r="C361" s="26">
        <v>80432400395</v>
      </c>
      <c r="D361" s="27"/>
      <c r="E361" s="27"/>
      <c r="F361" s="27">
        <v>750</v>
      </c>
      <c r="G361" s="9">
        <v>53.73</v>
      </c>
      <c r="H361" s="9">
        <f t="shared" ref="H361:H370" si="149">G361*0.15</f>
        <v>8.0594999999999999</v>
      </c>
      <c r="I361" s="9">
        <f t="shared" ref="I361:I371" si="150">IF(F361&gt;500,0.2,0.1)</f>
        <v>0.2</v>
      </c>
      <c r="J361" s="9">
        <f t="shared" ref="J361:J371" si="151">G361+H361+I361</f>
        <v>61.9895</v>
      </c>
    </row>
    <row r="362" spans="1:10" s="52" customFormat="1" ht="15.95" customHeight="1">
      <c r="A362" s="8" t="s">
        <v>57</v>
      </c>
      <c r="B362" s="8" t="s">
        <v>1385</v>
      </c>
      <c r="C362" s="26">
        <v>5010103800303</v>
      </c>
      <c r="D362" s="27"/>
      <c r="E362" s="27"/>
      <c r="F362" s="27">
        <v>750</v>
      </c>
      <c r="G362" s="9">
        <v>25.9</v>
      </c>
      <c r="H362" s="9">
        <f t="shared" si="149"/>
        <v>3.8849999999999998</v>
      </c>
      <c r="I362" s="9">
        <f t="shared" si="150"/>
        <v>0.2</v>
      </c>
      <c r="J362" s="9">
        <f t="shared" si="151"/>
        <v>29.984999999999996</v>
      </c>
    </row>
    <row r="363" spans="1:10" s="52" customFormat="1" ht="15.95" customHeight="1">
      <c r="A363" s="8" t="s">
        <v>59</v>
      </c>
      <c r="B363" s="8" t="s">
        <v>1394</v>
      </c>
      <c r="C363" s="26">
        <v>622153629046</v>
      </c>
      <c r="D363" s="27"/>
      <c r="E363" s="27"/>
      <c r="F363" s="27">
        <v>750</v>
      </c>
      <c r="G363" s="9">
        <v>54.17</v>
      </c>
      <c r="H363" s="9">
        <f t="shared" ref="H363" si="152">G363*0.15</f>
        <v>8.1255000000000006</v>
      </c>
      <c r="I363" s="9">
        <f t="shared" ref="I363" si="153">IF(F363&gt;500,0.2,0.1)</f>
        <v>0.2</v>
      </c>
      <c r="J363" s="9">
        <f t="shared" ref="J363" si="154">G363+H363+I363</f>
        <v>62.495500000000007</v>
      </c>
    </row>
    <row r="364" spans="1:10" s="52" customFormat="1" ht="15.95" customHeight="1">
      <c r="A364" s="8" t="s">
        <v>62</v>
      </c>
      <c r="B364" s="8" t="s">
        <v>1395</v>
      </c>
      <c r="C364" s="26">
        <v>622153631001</v>
      </c>
      <c r="D364" s="27"/>
      <c r="E364" s="27"/>
      <c r="F364" s="27">
        <v>50</v>
      </c>
      <c r="G364" s="9">
        <v>3.82</v>
      </c>
      <c r="H364" s="9">
        <f t="shared" si="149"/>
        <v>0.57299999999999995</v>
      </c>
      <c r="I364" s="9">
        <f t="shared" si="150"/>
        <v>0.1</v>
      </c>
      <c r="J364" s="9">
        <f t="shared" si="151"/>
        <v>4.4929999999999994</v>
      </c>
    </row>
    <row r="365" spans="1:10" s="52" customFormat="1" ht="15.95" customHeight="1">
      <c r="A365" s="8" t="s">
        <v>2025</v>
      </c>
      <c r="B365" s="8" t="s">
        <v>1395</v>
      </c>
      <c r="C365" s="90">
        <v>622153631018</v>
      </c>
      <c r="D365" s="27"/>
      <c r="E365" s="27"/>
      <c r="F365" s="27">
        <v>200</v>
      </c>
      <c r="G365" s="9">
        <v>10.34</v>
      </c>
      <c r="H365" s="9">
        <f t="shared" ref="H365" si="155">G365*0.15</f>
        <v>1.5509999999999999</v>
      </c>
      <c r="I365" s="9">
        <f t="shared" ref="I365" si="156">IF(F365&gt;500,0.2,0.1)</f>
        <v>0.1</v>
      </c>
      <c r="J365" s="9">
        <f t="shared" ref="J365" si="157">G365+H365+I365</f>
        <v>11.991</v>
      </c>
    </row>
    <row r="366" spans="1:10" s="52" customFormat="1" ht="15.95" customHeight="1">
      <c r="A366" s="8" t="s">
        <v>60</v>
      </c>
      <c r="B366" s="8" t="s">
        <v>1395</v>
      </c>
      <c r="C366" s="26">
        <v>622153631025</v>
      </c>
      <c r="D366" s="27"/>
      <c r="E366" s="27"/>
      <c r="F366" s="27">
        <v>375</v>
      </c>
      <c r="G366" s="9">
        <v>18.43</v>
      </c>
      <c r="H366" s="9">
        <f t="shared" si="149"/>
        <v>2.7645</v>
      </c>
      <c r="I366" s="9">
        <f t="shared" si="150"/>
        <v>0.1</v>
      </c>
      <c r="J366" s="9">
        <f t="shared" si="151"/>
        <v>21.294499999999999</v>
      </c>
    </row>
    <row r="367" spans="1:10" s="52" customFormat="1" ht="15.95" customHeight="1">
      <c r="A367" s="8" t="s">
        <v>63</v>
      </c>
      <c r="B367" s="8" t="s">
        <v>1395</v>
      </c>
      <c r="C367" s="26">
        <v>622153631049</v>
      </c>
      <c r="D367" s="27"/>
      <c r="E367" s="27"/>
      <c r="F367" s="27">
        <v>750</v>
      </c>
      <c r="G367" s="9">
        <v>31.99</v>
      </c>
      <c r="H367" s="9">
        <f t="shared" si="149"/>
        <v>4.7984999999999998</v>
      </c>
      <c r="I367" s="9">
        <f t="shared" si="150"/>
        <v>0.2</v>
      </c>
      <c r="J367" s="9">
        <f t="shared" si="151"/>
        <v>36.988500000000002</v>
      </c>
    </row>
    <row r="368" spans="1:10" s="52" customFormat="1" ht="15.95" customHeight="1">
      <c r="A368" s="8" t="s">
        <v>61</v>
      </c>
      <c r="B368" s="8" t="s">
        <v>1395</v>
      </c>
      <c r="C368" s="26">
        <v>622153631063</v>
      </c>
      <c r="D368" s="27"/>
      <c r="E368" s="27"/>
      <c r="F368" s="27">
        <v>1140</v>
      </c>
      <c r="G368" s="9">
        <v>45.9</v>
      </c>
      <c r="H368" s="9">
        <f t="shared" si="149"/>
        <v>6.8849999999999998</v>
      </c>
      <c r="I368" s="9">
        <f t="shared" si="150"/>
        <v>0.2</v>
      </c>
      <c r="J368" s="9">
        <f t="shared" si="151"/>
        <v>52.984999999999999</v>
      </c>
    </row>
    <row r="369" spans="1:10" s="52" customFormat="1" ht="15.95" customHeight="1">
      <c r="A369" s="8" t="s">
        <v>2295</v>
      </c>
      <c r="B369" s="52" t="s">
        <v>2296</v>
      </c>
      <c r="C369" s="68" t="s">
        <v>2297</v>
      </c>
      <c r="D369" s="27"/>
      <c r="E369" s="27"/>
      <c r="F369" s="27">
        <v>700</v>
      </c>
      <c r="G369" s="9">
        <v>46.34</v>
      </c>
      <c r="H369" s="9">
        <f t="shared" si="149"/>
        <v>6.9510000000000005</v>
      </c>
      <c r="I369" s="9">
        <f t="shared" si="150"/>
        <v>0.2</v>
      </c>
      <c r="J369" s="9">
        <f t="shared" si="151"/>
        <v>53.491000000000007</v>
      </c>
    </row>
    <row r="370" spans="1:10" s="52" customFormat="1" ht="15.95" customHeight="1">
      <c r="A370" s="8" t="s">
        <v>56</v>
      </c>
      <c r="B370" s="8" t="s">
        <v>896</v>
      </c>
      <c r="C370" s="26">
        <v>5010314750008</v>
      </c>
      <c r="D370" s="27"/>
      <c r="E370" s="27"/>
      <c r="F370" s="27">
        <v>750</v>
      </c>
      <c r="G370" s="9">
        <v>27.64</v>
      </c>
      <c r="H370" s="9">
        <f t="shared" si="149"/>
        <v>4.1459999999999999</v>
      </c>
      <c r="I370" s="9">
        <f t="shared" si="150"/>
        <v>0.2</v>
      </c>
      <c r="J370" s="9">
        <f t="shared" si="151"/>
        <v>31.986000000000001</v>
      </c>
    </row>
    <row r="371" spans="1:10" s="52" customFormat="1" ht="15.95" customHeight="1" thickBot="1">
      <c r="A371" s="8" t="s">
        <v>55</v>
      </c>
      <c r="B371" s="8" t="s">
        <v>896</v>
      </c>
      <c r="C371" s="26">
        <v>5010314113001</v>
      </c>
      <c r="D371" s="27"/>
      <c r="E371" s="27"/>
      <c r="F371" s="27">
        <v>1140</v>
      </c>
      <c r="G371" s="9">
        <v>40.340000000000003</v>
      </c>
      <c r="H371" s="9">
        <f>G371*0.15</f>
        <v>6.0510000000000002</v>
      </c>
      <c r="I371" s="9">
        <f t="shared" si="150"/>
        <v>0.2</v>
      </c>
      <c r="J371" s="9">
        <f t="shared" si="151"/>
        <v>46.591000000000008</v>
      </c>
    </row>
    <row r="372" spans="1:10" s="52" customFormat="1" ht="15.95" customHeight="1" thickTop="1" thickBot="1">
      <c r="A372" s="78" t="s">
        <v>550</v>
      </c>
      <c r="B372" s="1"/>
      <c r="C372" s="20"/>
      <c r="D372" s="27"/>
      <c r="E372" s="116"/>
      <c r="F372" s="27"/>
      <c r="G372" s="9"/>
      <c r="H372" s="9"/>
      <c r="I372" s="9"/>
      <c r="J372" s="9"/>
    </row>
    <row r="373" spans="1:10" s="52" customFormat="1" ht="15.95" customHeight="1" thickTop="1">
      <c r="A373" s="8" t="s">
        <v>52</v>
      </c>
      <c r="B373" s="8" t="s">
        <v>462</v>
      </c>
      <c r="C373" s="26">
        <v>5010106112250</v>
      </c>
      <c r="D373" s="27"/>
      <c r="E373" s="27"/>
      <c r="F373" s="27">
        <v>375</v>
      </c>
      <c r="G373" s="9">
        <v>14.69</v>
      </c>
      <c r="H373" s="9">
        <f t="shared" ref="H373:H381" si="158">G373*0.15</f>
        <v>2.2035</v>
      </c>
      <c r="I373" s="9">
        <f t="shared" ref="I373:I381" si="159">IF(F373&gt;500,0.2,0.1)</f>
        <v>0.1</v>
      </c>
      <c r="J373" s="9">
        <f t="shared" ref="J373:J381" si="160">G373+H373+I373</f>
        <v>16.993500000000001</v>
      </c>
    </row>
    <row r="374" spans="1:10" s="52" customFormat="1" ht="15.95" customHeight="1">
      <c r="A374" s="8" t="s">
        <v>54</v>
      </c>
      <c r="B374" s="8" t="s">
        <v>462</v>
      </c>
      <c r="C374" s="26">
        <v>5010106111451</v>
      </c>
      <c r="D374" s="27"/>
      <c r="E374" s="27"/>
      <c r="F374" s="27">
        <v>750</v>
      </c>
      <c r="G374" s="9">
        <v>26.77</v>
      </c>
      <c r="H374" s="9">
        <f>G374*0.15</f>
        <v>4.0154999999999994</v>
      </c>
      <c r="I374" s="9">
        <f t="shared" si="159"/>
        <v>0.2</v>
      </c>
      <c r="J374" s="9">
        <f t="shared" si="160"/>
        <v>30.985499999999998</v>
      </c>
    </row>
    <row r="375" spans="1:10" s="52" customFormat="1" ht="15.95" customHeight="1">
      <c r="A375" s="8" t="s">
        <v>53</v>
      </c>
      <c r="B375" s="8" t="s">
        <v>462</v>
      </c>
      <c r="C375" s="26">
        <v>5010106111833</v>
      </c>
      <c r="D375" s="27"/>
      <c r="E375" s="27"/>
      <c r="F375" s="27">
        <v>1140</v>
      </c>
      <c r="G375" s="9">
        <v>38.51</v>
      </c>
      <c r="H375" s="9">
        <f t="shared" si="158"/>
        <v>5.7764999999999995</v>
      </c>
      <c r="I375" s="9">
        <f t="shared" si="159"/>
        <v>0.2</v>
      </c>
      <c r="J375" s="9">
        <f t="shared" si="160"/>
        <v>44.486499999999999</v>
      </c>
    </row>
    <row r="376" spans="1:10" s="52" customFormat="1" ht="15.95" customHeight="1">
      <c r="A376" s="8" t="s">
        <v>3338</v>
      </c>
      <c r="B376" s="8" t="s">
        <v>538</v>
      </c>
      <c r="C376" s="90" t="s">
        <v>3339</v>
      </c>
      <c r="D376" s="27"/>
      <c r="E376" s="27"/>
      <c r="F376" s="27">
        <v>750</v>
      </c>
      <c r="G376" s="9">
        <v>25.9</v>
      </c>
      <c r="H376" s="9">
        <f t="shared" ref="H376" si="161">G376*0.15</f>
        <v>3.8849999999999998</v>
      </c>
      <c r="I376" s="9">
        <f>IF(F376&gt;500,0.2,0.1)</f>
        <v>0.2</v>
      </c>
      <c r="J376" s="9">
        <f>G376+H376+I376</f>
        <v>29.984999999999996</v>
      </c>
    </row>
    <row r="377" spans="1:10" s="52" customFormat="1" ht="15.95" customHeight="1">
      <c r="A377" s="8" t="s">
        <v>68</v>
      </c>
      <c r="B377" s="8" t="s">
        <v>538</v>
      </c>
      <c r="C377" s="26">
        <v>622153612062</v>
      </c>
      <c r="D377" s="27"/>
      <c r="E377" s="27"/>
      <c r="F377" s="27">
        <v>1140</v>
      </c>
      <c r="G377" s="9">
        <v>38.950000000000003</v>
      </c>
      <c r="H377" s="9">
        <f t="shared" si="158"/>
        <v>5.8425000000000002</v>
      </c>
      <c r="I377" s="9">
        <f>IF(F377&gt;500,0.2,0.1)</f>
        <v>0.2</v>
      </c>
      <c r="J377" s="9">
        <f>G377+H377+I377</f>
        <v>44.992500000000007</v>
      </c>
    </row>
    <row r="378" spans="1:10" s="52" customFormat="1" ht="15.95" customHeight="1">
      <c r="A378" s="8" t="s">
        <v>64</v>
      </c>
      <c r="B378" s="8" t="s">
        <v>1354</v>
      </c>
      <c r="C378" s="26">
        <v>5010327000107</v>
      </c>
      <c r="D378" s="27"/>
      <c r="E378" s="27"/>
      <c r="F378" s="27">
        <v>375</v>
      </c>
      <c r="G378" s="9">
        <v>16.43</v>
      </c>
      <c r="H378" s="9">
        <f t="shared" si="158"/>
        <v>2.4644999999999997</v>
      </c>
      <c r="I378" s="9">
        <f t="shared" si="159"/>
        <v>0.1</v>
      </c>
      <c r="J378" s="9">
        <f t="shared" si="160"/>
        <v>18.994500000000002</v>
      </c>
    </row>
    <row r="379" spans="1:10" s="52" customFormat="1" ht="15.95" customHeight="1">
      <c r="A379" s="8" t="s">
        <v>66</v>
      </c>
      <c r="B379" s="8" t="s">
        <v>1354</v>
      </c>
      <c r="C379" s="26">
        <v>5010327000060</v>
      </c>
      <c r="D379" s="27"/>
      <c r="E379" s="27"/>
      <c r="F379" s="27">
        <v>750</v>
      </c>
      <c r="G379" s="9">
        <v>29.38</v>
      </c>
      <c r="H379" s="9">
        <f t="shared" si="158"/>
        <v>4.407</v>
      </c>
      <c r="I379" s="9">
        <f t="shared" si="159"/>
        <v>0.2</v>
      </c>
      <c r="J379" s="9">
        <f t="shared" si="160"/>
        <v>33.987000000000002</v>
      </c>
    </row>
    <row r="380" spans="1:10" s="52" customFormat="1" ht="15.95" customHeight="1">
      <c r="A380" s="8" t="s">
        <v>65</v>
      </c>
      <c r="B380" s="8" t="s">
        <v>1354</v>
      </c>
      <c r="C380" s="26">
        <v>5010327000305</v>
      </c>
      <c r="D380" s="27"/>
      <c r="E380" s="27"/>
      <c r="F380" s="27">
        <v>1140</v>
      </c>
      <c r="G380" s="9">
        <v>41.56</v>
      </c>
      <c r="H380" s="9">
        <f t="shared" si="158"/>
        <v>6.234</v>
      </c>
      <c r="I380" s="9">
        <f t="shared" si="159"/>
        <v>0.2</v>
      </c>
      <c r="J380" s="9">
        <f t="shared" si="160"/>
        <v>47.994000000000007</v>
      </c>
    </row>
    <row r="381" spans="1:10" s="52" customFormat="1" ht="15.95" customHeight="1" thickBot="1">
      <c r="A381" s="8" t="s">
        <v>81</v>
      </c>
      <c r="B381" s="8" t="s">
        <v>35</v>
      </c>
      <c r="C381" s="68">
        <v>5013967006928</v>
      </c>
      <c r="D381" s="27"/>
      <c r="E381" s="27"/>
      <c r="F381" s="27">
        <v>1140</v>
      </c>
      <c r="G381" s="9">
        <v>40.69</v>
      </c>
      <c r="H381" s="9">
        <f t="shared" si="158"/>
        <v>6.1034999999999995</v>
      </c>
      <c r="I381" s="9">
        <f t="shared" si="159"/>
        <v>0.2</v>
      </c>
      <c r="J381" s="9">
        <f t="shared" si="160"/>
        <v>46.993499999999997</v>
      </c>
    </row>
    <row r="382" spans="1:10" s="52" customFormat="1" ht="15.95" customHeight="1" thickTop="1" thickBot="1">
      <c r="A382" s="8"/>
      <c r="B382" s="134" t="s">
        <v>947</v>
      </c>
      <c r="C382" s="20"/>
      <c r="D382" s="27"/>
      <c r="E382" s="27"/>
      <c r="F382" s="27"/>
      <c r="G382" s="8"/>
      <c r="H382" s="8"/>
      <c r="I382" s="8"/>
      <c r="J382" s="8"/>
    </row>
    <row r="383" spans="1:10" s="52" customFormat="1" ht="15.95" customHeight="1" thickTop="1" thickBot="1">
      <c r="A383" s="78" t="s">
        <v>887</v>
      </c>
      <c r="B383" s="1"/>
      <c r="C383" s="20"/>
      <c r="D383" s="27"/>
      <c r="E383" s="116"/>
      <c r="F383" s="27"/>
      <c r="G383" s="8"/>
      <c r="H383" s="8"/>
      <c r="I383" s="8"/>
      <c r="J383" s="8"/>
    </row>
    <row r="384" spans="1:10" s="52" customFormat="1" ht="15.95" customHeight="1" thickTop="1">
      <c r="A384" s="8" t="s">
        <v>1720</v>
      </c>
      <c r="B384" s="8" t="s">
        <v>1721</v>
      </c>
      <c r="C384" s="68">
        <v>5000299298459</v>
      </c>
      <c r="D384" s="27"/>
      <c r="E384" s="27"/>
      <c r="F384" s="27">
        <v>750</v>
      </c>
      <c r="G384" s="9">
        <v>69.38</v>
      </c>
      <c r="H384" s="9">
        <f t="shared" ref="H384:H392" si="162">G384*0.15</f>
        <v>10.406999999999998</v>
      </c>
      <c r="I384" s="9">
        <f t="shared" ref="I384:I397" si="163">IF(F384&gt;500,0.2,0.1)</f>
        <v>0.2</v>
      </c>
      <c r="J384" s="9">
        <f t="shared" ref="J384:J397" si="164">G384+H384+I384</f>
        <v>79.986999999999995</v>
      </c>
    </row>
    <row r="385" spans="1:10" s="52" customFormat="1" ht="15.95" customHeight="1">
      <c r="A385" s="8" t="s">
        <v>1258</v>
      </c>
      <c r="B385" s="8" t="s">
        <v>327</v>
      </c>
      <c r="C385" s="68">
        <v>5010327505138</v>
      </c>
      <c r="D385" s="27"/>
      <c r="E385" s="27"/>
      <c r="F385" s="27">
        <v>750</v>
      </c>
      <c r="G385" s="9">
        <v>121.56</v>
      </c>
      <c r="H385" s="9">
        <f t="shared" si="162"/>
        <v>18.233999999999998</v>
      </c>
      <c r="I385" s="9">
        <f t="shared" si="163"/>
        <v>0.2</v>
      </c>
      <c r="J385" s="9">
        <f t="shared" si="164"/>
        <v>139.994</v>
      </c>
    </row>
    <row r="386" spans="1:10" s="52" customFormat="1" ht="15.95" customHeight="1">
      <c r="A386" s="8" t="s">
        <v>67</v>
      </c>
      <c r="B386" s="8" t="s">
        <v>635</v>
      </c>
      <c r="C386" s="26">
        <v>5010327000176</v>
      </c>
      <c r="D386" s="27"/>
      <c r="E386" s="27"/>
      <c r="F386" s="27">
        <v>750</v>
      </c>
      <c r="G386" s="9">
        <v>69.38</v>
      </c>
      <c r="H386" s="9">
        <f t="shared" si="162"/>
        <v>10.406999999999998</v>
      </c>
      <c r="I386" s="9">
        <f t="shared" si="163"/>
        <v>0.2</v>
      </c>
      <c r="J386" s="9">
        <f t="shared" si="164"/>
        <v>79.986999999999995</v>
      </c>
    </row>
    <row r="387" spans="1:10" s="52" customFormat="1" ht="15.95" customHeight="1">
      <c r="A387" s="8" t="s">
        <v>636</v>
      </c>
      <c r="B387" s="8" t="s">
        <v>637</v>
      </c>
      <c r="C387" s="26">
        <v>5010327325132</v>
      </c>
      <c r="D387" s="27"/>
      <c r="E387" s="27"/>
      <c r="F387" s="27">
        <v>750</v>
      </c>
      <c r="G387" s="9">
        <v>156.51</v>
      </c>
      <c r="H387" s="9">
        <f t="shared" si="162"/>
        <v>23.476499999999998</v>
      </c>
      <c r="I387" s="9">
        <f t="shared" si="163"/>
        <v>0.2</v>
      </c>
      <c r="J387" s="9">
        <f t="shared" si="164"/>
        <v>180.18649999999997</v>
      </c>
    </row>
    <row r="388" spans="1:10" s="52" customFormat="1" ht="15.95" customHeight="1">
      <c r="A388" s="8" t="s">
        <v>1400</v>
      </c>
      <c r="B388" s="8" t="s">
        <v>1399</v>
      </c>
      <c r="C388" s="26">
        <v>5010327325125</v>
      </c>
      <c r="D388" s="27"/>
      <c r="E388" s="27"/>
      <c r="F388" s="27">
        <v>750</v>
      </c>
      <c r="G388" s="9">
        <v>99.82</v>
      </c>
      <c r="H388" s="9">
        <f t="shared" si="162"/>
        <v>14.972999999999999</v>
      </c>
      <c r="I388" s="9">
        <f t="shared" si="163"/>
        <v>0.2</v>
      </c>
      <c r="J388" s="9">
        <f t="shared" si="164"/>
        <v>114.99299999999999</v>
      </c>
    </row>
    <row r="389" spans="1:10" s="52" customFormat="1" ht="15.95" customHeight="1">
      <c r="A389" s="8" t="s">
        <v>1170</v>
      </c>
      <c r="B389" s="8" t="s">
        <v>1171</v>
      </c>
      <c r="C389" s="26">
        <v>5010327307244</v>
      </c>
      <c r="D389" s="27"/>
      <c r="E389" s="27"/>
      <c r="F389" s="27">
        <v>375</v>
      </c>
      <c r="G389" s="9">
        <v>39.03</v>
      </c>
      <c r="H389" s="9">
        <f t="shared" si="162"/>
        <v>5.8544999999999998</v>
      </c>
      <c r="I389" s="9">
        <f t="shared" si="163"/>
        <v>0.1</v>
      </c>
      <c r="J389" s="9">
        <f t="shared" si="164"/>
        <v>44.984500000000004</v>
      </c>
    </row>
    <row r="390" spans="1:10" s="52" customFormat="1" ht="15.95" customHeight="1">
      <c r="A390" s="8" t="s">
        <v>103</v>
      </c>
      <c r="B390" s="8" t="s">
        <v>1386</v>
      </c>
      <c r="C390" s="30" t="s">
        <v>3476</v>
      </c>
      <c r="D390" s="27"/>
      <c r="E390" s="27"/>
      <c r="F390" s="27">
        <v>375</v>
      </c>
      <c r="G390" s="9">
        <v>26.43</v>
      </c>
      <c r="H390" s="9">
        <f t="shared" si="162"/>
        <v>3.9644999999999997</v>
      </c>
      <c r="I390" s="9">
        <f t="shared" si="163"/>
        <v>0.1</v>
      </c>
      <c r="J390" s="9">
        <f t="shared" si="164"/>
        <v>30.494500000000002</v>
      </c>
    </row>
    <row r="391" spans="1:10" s="52" customFormat="1" ht="15.95" customHeight="1">
      <c r="A391" s="8" t="s">
        <v>74</v>
      </c>
      <c r="B391" s="8" t="s">
        <v>1386</v>
      </c>
      <c r="C391" s="89" t="s">
        <v>3475</v>
      </c>
      <c r="D391" s="27"/>
      <c r="E391" s="27"/>
      <c r="F391" s="27">
        <v>750</v>
      </c>
      <c r="G391" s="9">
        <v>63.29</v>
      </c>
      <c r="H391" s="9">
        <f t="shared" ref="H391" si="165">G391*0.15</f>
        <v>9.4934999999999992</v>
      </c>
      <c r="I391" s="9">
        <f t="shared" ref="I391" si="166">IF(F391&gt;500,0.2,0.1)</f>
        <v>0.2</v>
      </c>
      <c r="J391" s="9">
        <f t="shared" ref="J391" si="167">G391+H391+I391</f>
        <v>72.983500000000006</v>
      </c>
    </row>
    <row r="392" spans="1:10" s="52" customFormat="1" ht="15.95" customHeight="1">
      <c r="A392" s="8" t="s">
        <v>3473</v>
      </c>
      <c r="B392" s="8" t="s">
        <v>1386</v>
      </c>
      <c r="C392" s="90" t="s">
        <v>3474</v>
      </c>
      <c r="D392" s="27"/>
      <c r="E392" s="27"/>
      <c r="F392" s="27">
        <v>1140</v>
      </c>
      <c r="G392" s="9">
        <v>91.12</v>
      </c>
      <c r="H392" s="9">
        <f t="shared" si="162"/>
        <v>13.668000000000001</v>
      </c>
      <c r="I392" s="9">
        <f t="shared" si="163"/>
        <v>0.2</v>
      </c>
      <c r="J392" s="9">
        <f t="shared" si="164"/>
        <v>104.98800000000001</v>
      </c>
    </row>
    <row r="393" spans="1:10" s="52" customFormat="1" ht="15.95" customHeight="1">
      <c r="A393" s="8" t="s">
        <v>1557</v>
      </c>
      <c r="B393" s="52" t="s">
        <v>1558</v>
      </c>
      <c r="C393" s="68">
        <v>5010314102005</v>
      </c>
      <c r="D393" s="27"/>
      <c r="E393" s="27"/>
      <c r="F393" s="27">
        <v>750</v>
      </c>
      <c r="G393" s="9">
        <v>73.900000000000006</v>
      </c>
      <c r="H393" s="9">
        <f>G393*0.15</f>
        <v>11.085000000000001</v>
      </c>
      <c r="I393" s="9">
        <f>IF(F393&gt;500,0.2,0.1)</f>
        <v>0.2</v>
      </c>
      <c r="J393" s="9">
        <f>G393+H393+I393</f>
        <v>85.185000000000016</v>
      </c>
    </row>
    <row r="394" spans="1:10" s="52" customFormat="1" ht="15.95" customHeight="1">
      <c r="A394" s="8" t="s">
        <v>2466</v>
      </c>
      <c r="B394" s="52" t="s">
        <v>2468</v>
      </c>
      <c r="C394" s="68" t="s">
        <v>2467</v>
      </c>
      <c r="D394" s="27"/>
      <c r="E394" s="27"/>
      <c r="F394" s="27">
        <v>750</v>
      </c>
      <c r="G394" s="9">
        <v>112.86</v>
      </c>
      <c r="H394" s="9">
        <f>G394*0.15</f>
        <v>16.928999999999998</v>
      </c>
      <c r="I394" s="9">
        <f>IF(F394&gt;500,0.2,0.1)</f>
        <v>0.2</v>
      </c>
      <c r="J394" s="9">
        <f>G394+H394+I394</f>
        <v>129.98899999999998</v>
      </c>
    </row>
    <row r="395" spans="1:10" s="52" customFormat="1" ht="15.95" customHeight="1">
      <c r="A395" s="8" t="s">
        <v>77</v>
      </c>
      <c r="B395" s="8" t="s">
        <v>897</v>
      </c>
      <c r="C395" s="26">
        <v>80432400661</v>
      </c>
      <c r="D395" s="27"/>
      <c r="E395" s="27"/>
      <c r="F395" s="27">
        <v>750</v>
      </c>
      <c r="G395" s="9">
        <v>156.34</v>
      </c>
      <c r="H395" s="9">
        <f>G395*0.15</f>
        <v>23.451000000000001</v>
      </c>
      <c r="I395" s="9">
        <f t="shared" si="163"/>
        <v>0.2</v>
      </c>
      <c r="J395" s="9">
        <f t="shared" si="164"/>
        <v>179.99099999999999</v>
      </c>
    </row>
    <row r="396" spans="1:10" s="52" customFormat="1" ht="15.95" customHeight="1">
      <c r="A396" s="8" t="s">
        <v>1803</v>
      </c>
      <c r="B396" s="52" t="s">
        <v>1804</v>
      </c>
      <c r="C396" s="68">
        <v>5000299609354</v>
      </c>
      <c r="D396" s="27"/>
      <c r="E396" s="27"/>
      <c r="F396" s="27">
        <v>750</v>
      </c>
      <c r="G396" s="9">
        <v>55.47</v>
      </c>
      <c r="H396" s="9">
        <f t="shared" ref="H396:H397" si="168">G396*0.15</f>
        <v>8.3204999999999991</v>
      </c>
      <c r="I396" s="9">
        <f>IF(F396&gt;500,0.2,0.1)</f>
        <v>0.2</v>
      </c>
      <c r="J396" s="9">
        <f>G396+H396+I396</f>
        <v>63.990499999999997</v>
      </c>
    </row>
    <row r="397" spans="1:10" s="52" customFormat="1" ht="15.95" customHeight="1" thickBot="1">
      <c r="A397" s="8" t="s">
        <v>78</v>
      </c>
      <c r="B397" s="8" t="s">
        <v>36</v>
      </c>
      <c r="C397" s="26">
        <v>80432100783</v>
      </c>
      <c r="D397" s="27"/>
      <c r="E397" s="27"/>
      <c r="F397" s="27">
        <v>750</v>
      </c>
      <c r="G397" s="9">
        <v>85.9</v>
      </c>
      <c r="H397" s="9">
        <f t="shared" si="168"/>
        <v>12.885</v>
      </c>
      <c r="I397" s="9">
        <f t="shared" si="163"/>
        <v>0.2</v>
      </c>
      <c r="J397" s="9">
        <f t="shared" si="164"/>
        <v>98.985000000000014</v>
      </c>
    </row>
    <row r="398" spans="1:10" s="52" customFormat="1" ht="15.95" customHeight="1" thickTop="1" thickBot="1">
      <c r="A398" s="78" t="s">
        <v>1380</v>
      </c>
      <c r="B398" s="1"/>
      <c r="C398" s="20"/>
      <c r="D398" s="27"/>
      <c r="E398" s="116"/>
      <c r="F398" s="27"/>
      <c r="G398" s="8"/>
      <c r="H398" s="8"/>
      <c r="I398" s="8"/>
      <c r="J398" s="8"/>
    </row>
    <row r="399" spans="1:10" s="52" customFormat="1" ht="15.95" customHeight="1" thickTop="1">
      <c r="A399" s="8" t="s">
        <v>70</v>
      </c>
      <c r="B399" s="8" t="s">
        <v>428</v>
      </c>
      <c r="C399" s="26">
        <v>622153610044</v>
      </c>
      <c r="D399" s="27"/>
      <c r="E399" s="27"/>
      <c r="F399" s="27">
        <v>750</v>
      </c>
      <c r="G399" s="9">
        <v>104.16</v>
      </c>
      <c r="H399" s="9">
        <f t="shared" ref="H399:H403" si="169">G399*0.15</f>
        <v>15.623999999999999</v>
      </c>
      <c r="I399" s="9">
        <f t="shared" ref="I399:I403" si="170">IF(F399&gt;500,0.2,0.1)</f>
        <v>0.2</v>
      </c>
      <c r="J399" s="9">
        <f t="shared" ref="J399:J403" si="171">G399+H399+I399</f>
        <v>119.98399999999999</v>
      </c>
    </row>
    <row r="400" spans="1:10" s="52" customFormat="1" ht="15.95" customHeight="1">
      <c r="A400" s="8" t="s">
        <v>79</v>
      </c>
      <c r="B400" s="8" t="s">
        <v>1339</v>
      </c>
      <c r="C400" s="26">
        <v>5010494450200</v>
      </c>
      <c r="D400" s="27"/>
      <c r="E400" s="27"/>
      <c r="F400" s="27">
        <v>750</v>
      </c>
      <c r="G400" s="9">
        <v>58.95</v>
      </c>
      <c r="H400" s="9">
        <f t="shared" si="169"/>
        <v>8.8424999999999994</v>
      </c>
      <c r="I400" s="9">
        <f t="shared" si="170"/>
        <v>0.2</v>
      </c>
      <c r="J400" s="9">
        <f t="shared" si="171"/>
        <v>67.992500000000007</v>
      </c>
    </row>
    <row r="401" spans="1:10" s="52" customFormat="1" ht="15.95" customHeight="1">
      <c r="A401" s="8" t="s">
        <v>72</v>
      </c>
      <c r="B401" s="8" t="s">
        <v>429</v>
      </c>
      <c r="C401" s="26">
        <v>622153618040</v>
      </c>
      <c r="D401" s="27"/>
      <c r="E401" s="27"/>
      <c r="F401" s="27">
        <v>750</v>
      </c>
      <c r="G401" s="9">
        <v>131.99</v>
      </c>
      <c r="H401" s="9">
        <f>G401*0.15</f>
        <v>19.798500000000001</v>
      </c>
      <c r="I401" s="9">
        <f t="shared" si="170"/>
        <v>0.2</v>
      </c>
      <c r="J401" s="9">
        <f t="shared" si="171"/>
        <v>151.98849999999999</v>
      </c>
    </row>
    <row r="402" spans="1:10" s="52" customFormat="1" ht="15.95" customHeight="1">
      <c r="A402" s="8" t="s">
        <v>323</v>
      </c>
      <c r="B402" s="8" t="s">
        <v>324</v>
      </c>
      <c r="C402" s="68">
        <v>5010509060028</v>
      </c>
      <c r="D402" s="27"/>
      <c r="E402" s="27"/>
      <c r="F402" s="27">
        <v>750</v>
      </c>
      <c r="G402" s="9">
        <v>54.6</v>
      </c>
      <c r="H402" s="9">
        <f t="shared" ref="H402" si="172">G402*0.15</f>
        <v>8.19</v>
      </c>
      <c r="I402" s="9">
        <f t="shared" ref="I402" si="173">IF(F402&gt;500,0.2,0.1)</f>
        <v>0.2</v>
      </c>
      <c r="J402" s="9">
        <f t="shared" ref="J402" si="174">G402+H402+I402</f>
        <v>62.99</v>
      </c>
    </row>
    <row r="403" spans="1:10" s="52" customFormat="1" ht="15.95" customHeight="1" thickBot="1">
      <c r="A403" s="8" t="s">
        <v>3174</v>
      </c>
      <c r="B403" s="52" t="s">
        <v>3175</v>
      </c>
      <c r="C403" s="90" t="s">
        <v>3176</v>
      </c>
      <c r="D403" s="27"/>
      <c r="E403" s="27"/>
      <c r="F403" s="27">
        <v>750</v>
      </c>
      <c r="G403" s="9">
        <v>56.6</v>
      </c>
      <c r="H403" s="9">
        <f t="shared" si="169"/>
        <v>8.49</v>
      </c>
      <c r="I403" s="9">
        <f t="shared" si="170"/>
        <v>0.2</v>
      </c>
      <c r="J403" s="9">
        <f t="shared" si="171"/>
        <v>65.290000000000006</v>
      </c>
    </row>
    <row r="404" spans="1:10" s="52" customFormat="1" ht="15.95" customHeight="1" thickTop="1" thickBot="1">
      <c r="A404" s="78" t="s">
        <v>1384</v>
      </c>
      <c r="B404" s="1"/>
      <c r="C404" s="20"/>
      <c r="D404" s="27"/>
      <c r="E404" s="116"/>
      <c r="F404" s="27"/>
      <c r="G404" s="9"/>
      <c r="H404" s="9"/>
      <c r="I404" s="9"/>
      <c r="J404" s="9"/>
    </row>
    <row r="405" spans="1:10" s="52" customFormat="1" ht="15.95" customHeight="1" thickTop="1">
      <c r="A405" s="8" t="s">
        <v>321</v>
      </c>
      <c r="B405" s="8" t="s">
        <v>322</v>
      </c>
      <c r="C405" s="68">
        <v>83300072106</v>
      </c>
      <c r="D405" s="27"/>
      <c r="E405" s="27"/>
      <c r="F405" s="27">
        <v>750</v>
      </c>
      <c r="G405" s="9">
        <v>86.43</v>
      </c>
      <c r="H405" s="9">
        <f t="shared" ref="H405:H410" si="175">G405*0.15</f>
        <v>12.964500000000001</v>
      </c>
      <c r="I405" s="9">
        <f t="shared" ref="I405:I410" si="176">IF(F405&gt;500,0.2,0.1)</f>
        <v>0.2</v>
      </c>
      <c r="J405" s="9">
        <f t="shared" ref="J405:J410" si="177">G405+H405+I405</f>
        <v>99.594500000000011</v>
      </c>
    </row>
    <row r="406" spans="1:10" s="52" customFormat="1" ht="15.95" customHeight="1">
      <c r="A406" s="8" t="s">
        <v>76</v>
      </c>
      <c r="B406" s="8" t="s">
        <v>477</v>
      </c>
      <c r="C406" s="26">
        <v>5010496001615</v>
      </c>
      <c r="D406" s="27"/>
      <c r="E406" s="27"/>
      <c r="F406" s="27">
        <v>750</v>
      </c>
      <c r="G406" s="9">
        <v>65.900000000000006</v>
      </c>
      <c r="H406" s="9">
        <f t="shared" ref="H406" si="178">G406*0.15</f>
        <v>9.8849999999999998</v>
      </c>
      <c r="I406" s="9">
        <f t="shared" ref="I406" si="179">IF(F406&gt;500,0.2,0.1)</f>
        <v>0.2</v>
      </c>
      <c r="J406" s="9">
        <f t="shared" ref="J406" si="180">G406+H406+I406</f>
        <v>75.985000000000014</v>
      </c>
    </row>
    <row r="407" spans="1:10" s="52" customFormat="1" ht="15.95" customHeight="1">
      <c r="A407" s="8" t="s">
        <v>71</v>
      </c>
      <c r="B407" s="8" t="s">
        <v>1921</v>
      </c>
      <c r="C407" s="26">
        <v>622153617043</v>
      </c>
      <c r="D407" s="27"/>
      <c r="E407" s="27"/>
      <c r="F407" s="27">
        <v>750</v>
      </c>
      <c r="G407" s="9">
        <v>151.99</v>
      </c>
      <c r="H407" s="9">
        <f>G407*0.15</f>
        <v>22.798500000000001</v>
      </c>
      <c r="I407" s="9">
        <f>IF(F407&gt;500,0.2,0.1)</f>
        <v>0.2</v>
      </c>
      <c r="J407" s="9">
        <f>G407+H407+I407</f>
        <v>174.98849999999999</v>
      </c>
    </row>
    <row r="408" spans="1:10" s="52" customFormat="1" ht="15.95" customHeight="1">
      <c r="A408" s="8" t="s">
        <v>1253</v>
      </c>
      <c r="B408" s="8" t="s">
        <v>1254</v>
      </c>
      <c r="C408" s="68">
        <v>5010019640253</v>
      </c>
      <c r="D408" s="27"/>
      <c r="E408" s="27"/>
      <c r="F408" s="27">
        <v>750</v>
      </c>
      <c r="G408" s="9">
        <v>86.77</v>
      </c>
      <c r="H408" s="9">
        <f t="shared" ref="H408:H409" si="181">G408*0.15</f>
        <v>13.015499999999999</v>
      </c>
      <c r="I408" s="9">
        <f t="shared" ref="I408:I409" si="182">IF(F408&gt;500,0.2,0.1)</f>
        <v>0.2</v>
      </c>
      <c r="J408" s="9">
        <f t="shared" ref="J408:J409" si="183">G408+H408+I408</f>
        <v>99.985500000000002</v>
      </c>
    </row>
    <row r="409" spans="1:10" s="52" customFormat="1" ht="15.95" customHeight="1">
      <c r="A409" s="8" t="s">
        <v>3513</v>
      </c>
      <c r="B409" s="52" t="s">
        <v>3514</v>
      </c>
      <c r="C409" s="68">
        <v>5010019636614</v>
      </c>
      <c r="D409" s="27"/>
      <c r="E409" s="27"/>
      <c r="F409" s="27">
        <v>750</v>
      </c>
      <c r="G409" s="9">
        <v>95.47</v>
      </c>
      <c r="H409" s="9">
        <f t="shared" si="181"/>
        <v>14.320499999999999</v>
      </c>
      <c r="I409" s="9">
        <f t="shared" si="182"/>
        <v>0.2</v>
      </c>
      <c r="J409" s="9">
        <f t="shared" si="183"/>
        <v>109.9905</v>
      </c>
    </row>
    <row r="410" spans="1:10" s="52" customFormat="1" ht="15.95" customHeight="1" thickBot="1">
      <c r="A410" s="8" t="s">
        <v>2550</v>
      </c>
      <c r="B410" s="52" t="s">
        <v>2551</v>
      </c>
      <c r="C410" s="68" t="s">
        <v>2552</v>
      </c>
      <c r="D410" s="27"/>
      <c r="E410" s="27"/>
      <c r="F410" s="27">
        <v>750</v>
      </c>
      <c r="G410" s="9">
        <v>69.38</v>
      </c>
      <c r="H410" s="9">
        <f t="shared" si="175"/>
        <v>10.406999999999998</v>
      </c>
      <c r="I410" s="9">
        <f t="shared" si="176"/>
        <v>0.2</v>
      </c>
      <c r="J410" s="9">
        <f t="shared" si="177"/>
        <v>79.986999999999995</v>
      </c>
    </row>
    <row r="411" spans="1:10" s="52" customFormat="1" ht="15.95" customHeight="1" thickTop="1" thickBot="1">
      <c r="A411" s="78" t="s">
        <v>1383</v>
      </c>
      <c r="B411" s="1"/>
      <c r="C411" s="20"/>
      <c r="D411" s="27"/>
      <c r="E411" s="116"/>
      <c r="F411" s="27"/>
      <c r="G411" s="9"/>
      <c r="H411" s="9"/>
      <c r="I411" s="9"/>
      <c r="J411" s="9"/>
    </row>
    <row r="412" spans="1:10" s="52" customFormat="1" ht="15.95" customHeight="1" thickTop="1">
      <c r="A412" s="8" t="s">
        <v>326</v>
      </c>
      <c r="B412" s="8" t="s">
        <v>325</v>
      </c>
      <c r="C412" s="68">
        <v>5010314066802</v>
      </c>
      <c r="D412" s="27"/>
      <c r="E412" s="27"/>
      <c r="F412" s="27">
        <v>750</v>
      </c>
      <c r="G412" s="9">
        <v>338.95</v>
      </c>
      <c r="H412" s="9">
        <f t="shared" ref="H412:H414" si="184">G412*0.15</f>
        <v>50.842499999999994</v>
      </c>
      <c r="I412" s="9">
        <f t="shared" ref="I412:I414" si="185">IF(F412&gt;500,0.2,0.1)</f>
        <v>0.2</v>
      </c>
      <c r="J412" s="9">
        <f t="shared" ref="J412:J414" si="186">G412+H412+I412</f>
        <v>389.99249999999995</v>
      </c>
    </row>
    <row r="413" spans="1:10" s="52" customFormat="1" ht="15.95" customHeight="1">
      <c r="A413" s="8" t="s">
        <v>80</v>
      </c>
      <c r="B413" s="8" t="s">
        <v>1038</v>
      </c>
      <c r="C413" s="26">
        <v>5010314575106</v>
      </c>
      <c r="D413" s="27"/>
      <c r="E413" s="27"/>
      <c r="F413" s="27">
        <v>750</v>
      </c>
      <c r="G413" s="9">
        <v>78.08</v>
      </c>
      <c r="H413" s="9">
        <f>G413*0.15</f>
        <v>11.712</v>
      </c>
      <c r="I413" s="9">
        <f t="shared" si="185"/>
        <v>0.2</v>
      </c>
      <c r="J413" s="9">
        <f t="shared" si="186"/>
        <v>89.992000000000004</v>
      </c>
    </row>
    <row r="414" spans="1:10" s="52" customFormat="1" ht="15.95" customHeight="1" thickBot="1">
      <c r="A414" s="8" t="s">
        <v>73</v>
      </c>
      <c r="B414" s="8" t="s">
        <v>430</v>
      </c>
      <c r="C414" s="26">
        <v>622153624041</v>
      </c>
      <c r="D414" s="27"/>
      <c r="E414" s="27"/>
      <c r="F414" s="27">
        <v>750</v>
      </c>
      <c r="G414" s="9">
        <v>105.9</v>
      </c>
      <c r="H414" s="9">
        <f t="shared" si="184"/>
        <v>15.885</v>
      </c>
      <c r="I414" s="9">
        <f t="shared" si="185"/>
        <v>0.2</v>
      </c>
      <c r="J414" s="9">
        <f t="shared" si="186"/>
        <v>121.98500000000001</v>
      </c>
    </row>
    <row r="415" spans="1:10" s="52" customFormat="1" ht="15.95" customHeight="1" thickTop="1" thickBot="1">
      <c r="A415" s="78" t="s">
        <v>372</v>
      </c>
      <c r="B415" s="1"/>
      <c r="C415" s="20"/>
      <c r="D415" s="27"/>
      <c r="E415" s="116"/>
      <c r="F415" s="27"/>
      <c r="G415" s="9"/>
      <c r="H415" s="9"/>
      <c r="I415" s="9"/>
      <c r="J415" s="9"/>
    </row>
    <row r="416" spans="1:10" s="52" customFormat="1" ht="15.95" customHeight="1" thickTop="1">
      <c r="A416" s="8" t="s">
        <v>1793</v>
      </c>
      <c r="B416" s="52" t="s">
        <v>1794</v>
      </c>
      <c r="C416" s="68">
        <v>5000277003457</v>
      </c>
      <c r="D416" s="27"/>
      <c r="E416" s="27"/>
      <c r="F416" s="27">
        <v>750</v>
      </c>
      <c r="G416" s="9">
        <v>59.82</v>
      </c>
      <c r="H416" s="9">
        <f>G416*0.15</f>
        <v>8.972999999999999</v>
      </c>
      <c r="I416" s="9">
        <f>IF(F416&gt;500,0.2,0.1)</f>
        <v>0.2</v>
      </c>
      <c r="J416" s="9">
        <f>G416+H416+I416</f>
        <v>68.993000000000009</v>
      </c>
    </row>
    <row r="417" spans="1:10" s="52" customFormat="1" ht="15.95" customHeight="1">
      <c r="A417" s="8" t="s">
        <v>1924</v>
      </c>
      <c r="B417" s="52" t="s">
        <v>1925</v>
      </c>
      <c r="C417" s="68">
        <v>5010496003657</v>
      </c>
      <c r="D417" s="27"/>
      <c r="E417" s="27"/>
      <c r="F417" s="27">
        <v>750</v>
      </c>
      <c r="G417" s="9">
        <v>55.03</v>
      </c>
      <c r="H417" s="9">
        <f>G417*0.15</f>
        <v>8.2545000000000002</v>
      </c>
      <c r="I417" s="9">
        <f>IF(F417&gt;500,0.2,0.1)</f>
        <v>0.2</v>
      </c>
      <c r="J417" s="9">
        <f>G417+H417+I417</f>
        <v>63.484500000000004</v>
      </c>
    </row>
    <row r="418" spans="1:10" s="52" customFormat="1" ht="15.95" customHeight="1">
      <c r="A418" s="8" t="s">
        <v>1476</v>
      </c>
      <c r="B418" s="52" t="s">
        <v>1477</v>
      </c>
      <c r="C418" s="87">
        <v>88076171503</v>
      </c>
      <c r="D418" s="27"/>
      <c r="E418" s="27"/>
      <c r="F418" s="27">
        <v>750</v>
      </c>
      <c r="G418" s="9">
        <v>86.77</v>
      </c>
      <c r="H418" s="9">
        <f>G418*0.15</f>
        <v>13.015499999999999</v>
      </c>
      <c r="I418" s="9">
        <f>IF(F418&gt;500,0.2,0.1)</f>
        <v>0.2</v>
      </c>
      <c r="J418" s="9">
        <f>G418+H418+I418</f>
        <v>99.985500000000002</v>
      </c>
    </row>
    <row r="419" spans="1:10" s="52" customFormat="1" ht="15.95" customHeight="1">
      <c r="A419" s="8" t="s">
        <v>2084</v>
      </c>
      <c r="B419" s="52" t="s">
        <v>2085</v>
      </c>
      <c r="C419" s="68">
        <v>88076179684</v>
      </c>
      <c r="D419" s="27"/>
      <c r="E419" s="27"/>
      <c r="F419" s="27">
        <v>750</v>
      </c>
      <c r="G419" s="9">
        <v>52.86</v>
      </c>
      <c r="H419" s="9">
        <f>G419*0.15</f>
        <v>7.9289999999999994</v>
      </c>
      <c r="I419" s="9">
        <f>IF(F419&gt;500,0.2,0.1)</f>
        <v>0.2</v>
      </c>
      <c r="J419" s="9">
        <f>G419+H419+I419</f>
        <v>60.989000000000004</v>
      </c>
    </row>
    <row r="420" spans="1:10" s="44" customFormat="1" ht="18" customHeight="1" thickBot="1">
      <c r="A420" s="73" t="s">
        <v>1382</v>
      </c>
      <c r="B420" s="38"/>
      <c r="C420" s="120"/>
      <c r="D420" s="121"/>
      <c r="E420" s="121"/>
      <c r="F420" s="64"/>
      <c r="G420" s="122"/>
      <c r="H420" s="122"/>
      <c r="I420" s="122"/>
      <c r="J420" s="38"/>
    </row>
    <row r="421" spans="1:10" s="52" customFormat="1" ht="15.95" customHeight="1" thickTop="1" thickBot="1">
      <c r="A421" s="78" t="s">
        <v>536</v>
      </c>
      <c r="B421" s="1"/>
      <c r="C421" s="20"/>
      <c r="D421" s="27"/>
      <c r="E421" s="116"/>
      <c r="F421" s="27"/>
      <c r="G421" s="9"/>
      <c r="H421" s="9"/>
      <c r="I421" s="9"/>
      <c r="J421" s="9"/>
    </row>
    <row r="422" spans="1:10" s="52" customFormat="1" ht="15.95" customHeight="1" thickTop="1">
      <c r="A422" s="8" t="s">
        <v>84</v>
      </c>
      <c r="B422" s="8" t="s">
        <v>485</v>
      </c>
      <c r="C422" s="90">
        <v>811538016278</v>
      </c>
      <c r="D422" s="27"/>
      <c r="E422" s="27"/>
      <c r="F422" s="27">
        <v>750</v>
      </c>
      <c r="G422" s="9">
        <v>37.64</v>
      </c>
      <c r="H422" s="9">
        <f>G422*0.15</f>
        <v>5.6459999999999999</v>
      </c>
      <c r="I422" s="9">
        <f>IF(F422&gt;500,0.2,0.1)</f>
        <v>0.2</v>
      </c>
      <c r="J422" s="9">
        <f>G422+H422+I422</f>
        <v>43.486000000000004</v>
      </c>
    </row>
    <row r="423" spans="1:10" s="52" customFormat="1" ht="15.95" customHeight="1">
      <c r="A423" s="8" t="s">
        <v>2026</v>
      </c>
      <c r="B423" s="52" t="s">
        <v>2027</v>
      </c>
      <c r="C423" s="90" t="s">
        <v>2028</v>
      </c>
      <c r="D423" s="27"/>
      <c r="E423" s="27"/>
      <c r="F423" s="27">
        <v>750</v>
      </c>
      <c r="G423" s="9">
        <v>38.950000000000003</v>
      </c>
      <c r="H423" s="9">
        <f>G423*0.15</f>
        <v>5.8425000000000002</v>
      </c>
      <c r="I423" s="9">
        <f>IF(F423&gt;500,0.2,0.1)</f>
        <v>0.2</v>
      </c>
      <c r="J423" s="9">
        <f>G423+H423+I423</f>
        <v>44.992500000000007</v>
      </c>
    </row>
    <row r="424" spans="1:10" s="52" customFormat="1" ht="15.95" customHeight="1">
      <c r="A424" s="8" t="s">
        <v>1546</v>
      </c>
      <c r="B424" s="52" t="s">
        <v>1547</v>
      </c>
      <c r="C424" s="90">
        <v>80686187110</v>
      </c>
      <c r="D424" s="27"/>
      <c r="E424" s="27"/>
      <c r="F424" s="27">
        <v>750</v>
      </c>
      <c r="G424" s="9">
        <v>32.86</v>
      </c>
      <c r="H424" s="9">
        <f>G424*0.15</f>
        <v>4.9289999999999994</v>
      </c>
      <c r="I424" s="9">
        <f>IF(F424&gt;500,0.2,0.1)</f>
        <v>0.2</v>
      </c>
      <c r="J424" s="9">
        <f>G424+H424+I424</f>
        <v>37.989000000000004</v>
      </c>
    </row>
    <row r="425" spans="1:10" s="52" customFormat="1" ht="15.95" customHeight="1">
      <c r="A425" s="8" t="s">
        <v>3062</v>
      </c>
      <c r="B425" s="52" t="s">
        <v>3063</v>
      </c>
      <c r="C425" s="90" t="s">
        <v>3064</v>
      </c>
      <c r="D425" s="27"/>
      <c r="E425" s="27"/>
      <c r="F425" s="27">
        <v>750</v>
      </c>
      <c r="G425" s="9">
        <v>34.6</v>
      </c>
      <c r="H425" s="9">
        <f>G425*0.15</f>
        <v>5.19</v>
      </c>
      <c r="I425" s="9">
        <f>IF(F425&gt;500,0.2,0.1)</f>
        <v>0.2</v>
      </c>
      <c r="J425" s="9">
        <f>G425+H425+I425</f>
        <v>39.99</v>
      </c>
    </row>
    <row r="426" spans="1:10" s="52" customFormat="1" ht="15.95" customHeight="1" thickBot="1">
      <c r="A426" s="8" t="s">
        <v>713</v>
      </c>
      <c r="B426" s="8" t="s">
        <v>714</v>
      </c>
      <c r="C426" s="68">
        <v>5011026108026</v>
      </c>
      <c r="D426" s="27"/>
      <c r="E426" s="27"/>
      <c r="F426" s="27">
        <v>750</v>
      </c>
      <c r="G426" s="9">
        <v>34.6</v>
      </c>
      <c r="H426" s="9">
        <f>G426*0.15</f>
        <v>5.19</v>
      </c>
      <c r="I426" s="9">
        <f>IF(F426&gt;500,0.2,0.1)</f>
        <v>0.2</v>
      </c>
      <c r="J426" s="9">
        <f>G426+H426+I426</f>
        <v>39.99</v>
      </c>
    </row>
    <row r="427" spans="1:10" s="114" customFormat="1" ht="15.95" customHeight="1" thickTop="1" thickBot="1">
      <c r="A427" s="115" t="s">
        <v>392</v>
      </c>
      <c r="B427" s="1"/>
      <c r="C427" s="111"/>
      <c r="D427" s="19"/>
      <c r="E427" s="24"/>
      <c r="F427" s="19"/>
      <c r="G427" s="9"/>
      <c r="H427" s="3"/>
      <c r="I427" s="3"/>
      <c r="J427" s="3"/>
    </row>
    <row r="428" spans="1:10" s="52" customFormat="1" ht="15.95" customHeight="1" thickTop="1">
      <c r="A428" s="8" t="s">
        <v>3091</v>
      </c>
      <c r="B428" s="52" t="s">
        <v>3092</v>
      </c>
      <c r="C428" s="90" t="s">
        <v>3093</v>
      </c>
      <c r="D428" s="27"/>
      <c r="E428" s="27"/>
      <c r="F428" s="27">
        <v>750</v>
      </c>
      <c r="G428" s="9">
        <v>33.729999999999997</v>
      </c>
      <c r="H428" s="9">
        <f>G428*0.15</f>
        <v>5.059499999999999</v>
      </c>
      <c r="I428" s="9">
        <f>IF(F428&gt;500,0.2,0.1)</f>
        <v>0.2</v>
      </c>
      <c r="J428" s="9">
        <f>G428+H428+I428</f>
        <v>38.9895</v>
      </c>
    </row>
    <row r="429" spans="1:10" s="52" customFormat="1" ht="15.95" customHeight="1">
      <c r="A429" s="8" t="s">
        <v>1740</v>
      </c>
      <c r="B429" s="8" t="s">
        <v>1392</v>
      </c>
      <c r="C429" s="68">
        <v>80432500149</v>
      </c>
      <c r="D429" s="27"/>
      <c r="E429" s="27"/>
      <c r="F429" s="27">
        <v>375</v>
      </c>
      <c r="G429" s="9">
        <v>18.16</v>
      </c>
      <c r="H429" s="9">
        <f>G429*0.15</f>
        <v>2.7239999999999998</v>
      </c>
      <c r="I429" s="9">
        <f>IF(F429&gt;500,0.2,0.1)</f>
        <v>0.1</v>
      </c>
      <c r="J429" s="9">
        <f>G429+H429+I429</f>
        <v>20.984000000000002</v>
      </c>
    </row>
    <row r="430" spans="1:10" s="52" customFormat="1" ht="15.95" customHeight="1">
      <c r="A430" s="8" t="s">
        <v>83</v>
      </c>
      <c r="B430" s="8" t="s">
        <v>1392</v>
      </c>
      <c r="C430" s="26">
        <v>80432500170</v>
      </c>
      <c r="D430" s="27"/>
      <c r="E430" s="27"/>
      <c r="F430" s="27">
        <v>750</v>
      </c>
      <c r="G430" s="9">
        <v>33.729999999999997</v>
      </c>
      <c r="H430" s="9">
        <f>G430*0.15</f>
        <v>5.059499999999999</v>
      </c>
      <c r="I430" s="9">
        <f>IF(F430&gt;500,0.2,0.1)</f>
        <v>0.2</v>
      </c>
      <c r="J430" s="9">
        <f>G430+H430+I430</f>
        <v>38.9895</v>
      </c>
    </row>
    <row r="431" spans="1:10" s="44" customFormat="1" ht="18" customHeight="1">
      <c r="A431" s="103" t="s">
        <v>715</v>
      </c>
      <c r="B431" s="38"/>
      <c r="C431" s="104"/>
      <c r="D431" s="105"/>
      <c r="E431" s="105"/>
      <c r="F431" s="106"/>
      <c r="G431" s="168"/>
      <c r="H431" s="107"/>
      <c r="I431" s="107"/>
      <c r="J431" s="38"/>
    </row>
    <row r="432" spans="1:10" ht="15.95" customHeight="1">
      <c r="A432" s="108" t="s">
        <v>716</v>
      </c>
      <c r="B432" s="108" t="s">
        <v>482</v>
      </c>
      <c r="C432" s="90">
        <v>63657003473</v>
      </c>
      <c r="D432" s="109" t="s">
        <v>717</v>
      </c>
      <c r="E432" s="109"/>
      <c r="F432" s="109">
        <v>1000</v>
      </c>
      <c r="G432" s="163">
        <v>14.17</v>
      </c>
      <c r="H432" s="9">
        <f>G432*0.15</f>
        <v>2.1254999999999997</v>
      </c>
      <c r="I432" s="9">
        <f>IF(F432&gt;500,0.2,0.1)</f>
        <v>0.2</v>
      </c>
      <c r="J432" s="9">
        <f>G432+H432+I432</f>
        <v>16.4955</v>
      </c>
    </row>
    <row r="433" spans="1:10" s="44" customFormat="1" ht="18" customHeight="1">
      <c r="A433" s="73" t="s">
        <v>391</v>
      </c>
      <c r="B433" s="38"/>
      <c r="C433" s="38"/>
      <c r="D433" s="39"/>
      <c r="E433" s="39"/>
      <c r="F433" s="61"/>
      <c r="G433" s="122"/>
      <c r="H433" s="40"/>
      <c r="I433" s="40"/>
      <c r="J433" s="38"/>
    </row>
    <row r="434" spans="1:10" ht="15.95" customHeight="1">
      <c r="A434" s="8" t="s">
        <v>1497</v>
      </c>
      <c r="B434" s="52" t="s">
        <v>1498</v>
      </c>
      <c r="C434" s="68">
        <v>5010867220126</v>
      </c>
      <c r="D434" s="30" t="s">
        <v>179</v>
      </c>
      <c r="E434" s="25"/>
      <c r="F434" s="21">
        <v>750</v>
      </c>
      <c r="G434" s="9">
        <v>21.64</v>
      </c>
      <c r="H434" s="9">
        <f>G434*0.15</f>
        <v>3.246</v>
      </c>
      <c r="I434" s="9">
        <f>IF(F434&gt;500,0.2,0.1)</f>
        <v>0.2</v>
      </c>
      <c r="J434" s="9">
        <f>G434+H434+I434</f>
        <v>25.085999999999999</v>
      </c>
    </row>
    <row r="435" spans="1:10" ht="15.95" customHeight="1">
      <c r="A435" s="8" t="s">
        <v>1495</v>
      </c>
      <c r="B435" s="52" t="s">
        <v>1496</v>
      </c>
      <c r="C435" s="68">
        <v>5010867400092</v>
      </c>
      <c r="D435" s="95">
        <v>-10</v>
      </c>
      <c r="E435" s="21"/>
      <c r="F435" s="21">
        <v>750</v>
      </c>
      <c r="G435" s="9">
        <v>23.56</v>
      </c>
      <c r="H435" s="9">
        <f t="shared" ref="H435" si="187">G435*0.15</f>
        <v>3.5339999999999998</v>
      </c>
      <c r="I435" s="9">
        <f>IF(F435&gt;500,0.2,0.1)</f>
        <v>0.2</v>
      </c>
      <c r="J435" s="9">
        <f>G435+H435+I435</f>
        <v>27.293999999999997</v>
      </c>
    </row>
    <row r="436" spans="1:10" ht="15.95" customHeight="1">
      <c r="A436" s="8" t="s">
        <v>3504</v>
      </c>
      <c r="B436" s="52" t="s">
        <v>3505</v>
      </c>
      <c r="C436" s="68" t="s">
        <v>3506</v>
      </c>
      <c r="D436" s="95">
        <v>-10</v>
      </c>
      <c r="E436" s="21"/>
      <c r="F436" s="21">
        <v>750</v>
      </c>
      <c r="G436" s="9">
        <v>26.25</v>
      </c>
      <c r="H436" s="9">
        <f t="shared" ref="H436:H439" si="188">G436*0.15</f>
        <v>3.9375</v>
      </c>
      <c r="I436" s="9">
        <f>IF(F436&gt;500,0.2,0.1)</f>
        <v>0.2</v>
      </c>
      <c r="J436" s="9">
        <f>G436+H436+I436</f>
        <v>30.387499999999999</v>
      </c>
    </row>
    <row r="437" spans="1:10" ht="15.95" customHeight="1">
      <c r="A437" s="8" t="s">
        <v>1493</v>
      </c>
      <c r="B437" s="52" t="s">
        <v>1494</v>
      </c>
      <c r="C437" s="68">
        <v>5604846101379</v>
      </c>
      <c r="D437" s="95">
        <v>-10</v>
      </c>
      <c r="E437" s="21"/>
      <c r="F437" s="21">
        <v>500</v>
      </c>
      <c r="G437" s="9">
        <v>30.95</v>
      </c>
      <c r="H437" s="9">
        <f t="shared" si="188"/>
        <v>4.6425000000000001</v>
      </c>
      <c r="I437" s="9">
        <f>IF(F437&gt;500,0.2,0.1)</f>
        <v>0.1</v>
      </c>
      <c r="J437" s="9">
        <f>G437+H437+I437</f>
        <v>35.692500000000003</v>
      </c>
    </row>
    <row r="438" spans="1:10" ht="15.95" customHeight="1">
      <c r="A438" s="72" t="s">
        <v>87</v>
      </c>
      <c r="B438" s="8" t="s">
        <v>893</v>
      </c>
      <c r="C438" s="22">
        <v>5013626111284</v>
      </c>
      <c r="D438" s="21" t="s">
        <v>238</v>
      </c>
      <c r="E438" s="21"/>
      <c r="F438" s="21">
        <v>750</v>
      </c>
      <c r="G438" s="9">
        <v>34.6</v>
      </c>
      <c r="H438" s="9">
        <f t="shared" si="188"/>
        <v>5.19</v>
      </c>
      <c r="I438" s="9">
        <f t="shared" ref="I438:I439" si="189">IF(F438&gt;500,0.2,0.1)</f>
        <v>0.2</v>
      </c>
      <c r="J438" s="9">
        <f t="shared" ref="J438:J439" si="190">G438+H438+I438</f>
        <v>39.99</v>
      </c>
    </row>
    <row r="439" spans="1:10" ht="15.95" customHeight="1">
      <c r="A439" s="72" t="s">
        <v>86</v>
      </c>
      <c r="B439" s="8" t="s">
        <v>894</v>
      </c>
      <c r="C439" s="22">
        <v>5013626111277</v>
      </c>
      <c r="D439" s="21" t="s">
        <v>179</v>
      </c>
      <c r="E439" s="21"/>
      <c r="F439" s="21">
        <v>750</v>
      </c>
      <c r="G439" s="9">
        <v>21.82</v>
      </c>
      <c r="H439" s="9">
        <f t="shared" si="188"/>
        <v>3.2730000000000001</v>
      </c>
      <c r="I439" s="9">
        <f t="shared" si="189"/>
        <v>0.2</v>
      </c>
      <c r="J439" s="9">
        <f t="shared" si="190"/>
        <v>25.292999999999999</v>
      </c>
    </row>
    <row r="440" spans="1:10" s="44" customFormat="1" ht="18" customHeight="1">
      <c r="A440" s="73" t="s">
        <v>879</v>
      </c>
      <c r="B440" s="38"/>
      <c r="C440" s="38"/>
      <c r="D440" s="39"/>
      <c r="E440" s="39"/>
      <c r="F440" s="61"/>
      <c r="G440" s="122"/>
      <c r="H440" s="40"/>
      <c r="I440" s="40"/>
      <c r="J440" s="38"/>
    </row>
    <row r="441" spans="1:10" ht="15.95" customHeight="1">
      <c r="A441" s="72" t="s">
        <v>90</v>
      </c>
      <c r="B441" s="8" t="s">
        <v>448</v>
      </c>
      <c r="C441" s="22">
        <v>48162002876</v>
      </c>
      <c r="D441" s="21" t="s">
        <v>179</v>
      </c>
      <c r="E441" s="21"/>
      <c r="F441" s="21">
        <v>1000</v>
      </c>
      <c r="G441" s="9">
        <v>12.25</v>
      </c>
      <c r="H441" s="9">
        <f>G441*0.15</f>
        <v>1.8374999999999999</v>
      </c>
      <c r="I441" s="9">
        <f>IF(F441&gt;500,0.2,0.1)</f>
        <v>0.2</v>
      </c>
      <c r="J441" s="9">
        <f>G441+H441+I441</f>
        <v>14.2875</v>
      </c>
    </row>
    <row r="442" spans="1:10" ht="15.95" customHeight="1">
      <c r="A442" s="72" t="s">
        <v>89</v>
      </c>
      <c r="B442" s="8" t="s">
        <v>482</v>
      </c>
      <c r="C442" s="22">
        <v>63657003152</v>
      </c>
      <c r="D442" s="21" t="s">
        <v>179</v>
      </c>
      <c r="E442" s="21"/>
      <c r="F442" s="21">
        <v>1000</v>
      </c>
      <c r="G442" s="9">
        <v>14.17</v>
      </c>
      <c r="H442" s="9">
        <f>G442*0.15</f>
        <v>2.1254999999999997</v>
      </c>
      <c r="I442" s="9">
        <f>IF(F442&gt;500,0.2,0.1)</f>
        <v>0.2</v>
      </c>
      <c r="J442" s="9">
        <f>G442+H442+I442</f>
        <v>16.4955</v>
      </c>
    </row>
    <row r="443" spans="1:10" ht="15.95" customHeight="1">
      <c r="A443" s="72" t="s">
        <v>88</v>
      </c>
      <c r="B443" s="8" t="s">
        <v>482</v>
      </c>
      <c r="C443" s="22">
        <v>63657003305</v>
      </c>
      <c r="D443" s="21" t="s">
        <v>179</v>
      </c>
      <c r="E443" s="21"/>
      <c r="F443" s="21">
        <v>1500</v>
      </c>
      <c r="G443" s="9">
        <v>19.38</v>
      </c>
      <c r="H443" s="9">
        <f>G443*0.15</f>
        <v>2.9069999999999996</v>
      </c>
      <c r="I443" s="9">
        <f>IF(F443&gt;500,0.2,0.1)</f>
        <v>0.2</v>
      </c>
      <c r="J443" s="9">
        <f>G443+H443+I443</f>
        <v>22.486999999999998</v>
      </c>
    </row>
    <row r="444" spans="1:10" ht="15.95" customHeight="1">
      <c r="A444" s="8" t="s">
        <v>1542</v>
      </c>
      <c r="B444" s="52" t="s">
        <v>1543</v>
      </c>
      <c r="C444" s="68">
        <v>48162003026</v>
      </c>
      <c r="D444" s="95">
        <v>-20</v>
      </c>
      <c r="E444" s="21"/>
      <c r="F444" s="21">
        <v>750</v>
      </c>
      <c r="G444" s="9">
        <v>21.38</v>
      </c>
      <c r="H444" s="9">
        <f>G444*0.15</f>
        <v>3.2069999999999999</v>
      </c>
      <c r="I444" s="9">
        <f>IF(F444&gt;500,0.2,0.1)</f>
        <v>0.2</v>
      </c>
      <c r="J444" s="9">
        <f>G444+H444+I444</f>
        <v>24.786999999999999</v>
      </c>
    </row>
    <row r="445" spans="1:10" s="44" customFormat="1" ht="18" customHeight="1">
      <c r="A445" s="73" t="s">
        <v>1490</v>
      </c>
      <c r="B445" s="38"/>
      <c r="C445" s="38"/>
      <c r="D445" s="39"/>
      <c r="E445" s="39"/>
      <c r="F445" s="61"/>
      <c r="G445" s="122"/>
      <c r="H445" s="40"/>
      <c r="I445" s="40"/>
      <c r="J445" s="38"/>
    </row>
    <row r="446" spans="1:10" ht="15.95" customHeight="1">
      <c r="A446" s="72" t="s">
        <v>92</v>
      </c>
      <c r="B446" s="8" t="s">
        <v>1491</v>
      </c>
      <c r="C446" s="22">
        <v>5010277010164</v>
      </c>
      <c r="D446" s="21" t="s">
        <v>258</v>
      </c>
      <c r="E446" s="21"/>
      <c r="F446" s="21">
        <v>750</v>
      </c>
      <c r="G446" s="9">
        <v>17.559999999999999</v>
      </c>
      <c r="H446" s="9">
        <f>G446*0.15</f>
        <v>2.6339999999999999</v>
      </c>
      <c r="I446" s="9">
        <f>IF(F446&gt;500,0.2,0.1)</f>
        <v>0.2</v>
      </c>
      <c r="J446" s="9">
        <f>G446+H446+I446</f>
        <v>20.393999999999998</v>
      </c>
    </row>
    <row r="447" spans="1:10" ht="15.95" customHeight="1">
      <c r="A447" s="72" t="s">
        <v>91</v>
      </c>
      <c r="B447" s="8" t="s">
        <v>1492</v>
      </c>
      <c r="C447" s="22">
        <v>841002801905</v>
      </c>
      <c r="D447" s="21" t="s">
        <v>564</v>
      </c>
      <c r="E447" s="21"/>
      <c r="F447" s="21">
        <v>750</v>
      </c>
      <c r="G447" s="9">
        <v>17.3</v>
      </c>
      <c r="H447" s="9">
        <f>G447*0.15</f>
        <v>2.5950000000000002</v>
      </c>
      <c r="I447" s="9">
        <f>IF(F447&gt;500,0.2,0.1)</f>
        <v>0.2</v>
      </c>
      <c r="J447" s="9">
        <f>G447+H447+I447</f>
        <v>20.094999999999999</v>
      </c>
    </row>
    <row r="448" spans="1:10" s="44" customFormat="1" ht="18" customHeight="1">
      <c r="A448" s="73" t="s">
        <v>1178</v>
      </c>
      <c r="B448" s="38"/>
      <c r="C448" s="38"/>
      <c r="D448" s="39"/>
      <c r="E448" s="39"/>
      <c r="F448" s="61"/>
      <c r="G448" s="122"/>
      <c r="H448" s="40"/>
      <c r="I448" s="40"/>
      <c r="J448" s="38"/>
    </row>
    <row r="449" spans="1:12" ht="15.95" customHeight="1">
      <c r="A449" s="8" t="s">
        <v>3737</v>
      </c>
      <c r="B449" s="52" t="s">
        <v>3738</v>
      </c>
      <c r="C449" s="90" t="s">
        <v>3739</v>
      </c>
      <c r="D449" s="21" t="s">
        <v>978</v>
      </c>
      <c r="E449" s="21"/>
      <c r="F449" s="21">
        <v>750</v>
      </c>
      <c r="G449" s="9">
        <v>11.99</v>
      </c>
      <c r="H449" s="9">
        <f t="shared" ref="H449:H450" si="191">G449*0.15</f>
        <v>1.7985</v>
      </c>
      <c r="I449" s="9">
        <f t="shared" ref="I449:I450" si="192">IF(F449&gt;500,0.2,0.1)</f>
        <v>0.2</v>
      </c>
      <c r="J449" s="9">
        <f t="shared" ref="J449:J450" si="193">G449+H449+I449</f>
        <v>13.9885</v>
      </c>
    </row>
    <row r="450" spans="1:12" ht="15.95" customHeight="1">
      <c r="A450" s="8" t="s">
        <v>3277</v>
      </c>
      <c r="B450" s="52" t="s">
        <v>3278</v>
      </c>
      <c r="C450" s="67" t="s">
        <v>3070</v>
      </c>
      <c r="D450" s="21" t="s">
        <v>978</v>
      </c>
      <c r="E450" s="21"/>
      <c r="F450" s="21">
        <v>750</v>
      </c>
      <c r="G450" s="9">
        <v>11.99</v>
      </c>
      <c r="H450" s="9">
        <f t="shared" si="191"/>
        <v>1.7985</v>
      </c>
      <c r="I450" s="9">
        <f t="shared" si="192"/>
        <v>0.2</v>
      </c>
      <c r="J450" s="9">
        <f t="shared" si="193"/>
        <v>13.9885</v>
      </c>
    </row>
    <row r="451" spans="1:12" ht="15.95" customHeight="1">
      <c r="A451" s="8" t="s">
        <v>3748</v>
      </c>
      <c r="B451" s="52" t="s">
        <v>3278</v>
      </c>
      <c r="C451" s="67" t="s">
        <v>3749</v>
      </c>
      <c r="D451" s="21" t="s">
        <v>978</v>
      </c>
      <c r="E451" s="21"/>
      <c r="F451" s="21">
        <v>3000</v>
      </c>
      <c r="G451" s="9">
        <v>37.21</v>
      </c>
      <c r="H451" s="9">
        <f t="shared" ref="H451" si="194">G451*0.15</f>
        <v>5.5815000000000001</v>
      </c>
      <c r="I451" s="9">
        <f t="shared" ref="I451" si="195">IF(F451&gt;500,0.2,0.1)</f>
        <v>0.2</v>
      </c>
      <c r="J451" s="9">
        <f t="shared" ref="J451" si="196">G451+H451+I451</f>
        <v>42.991500000000002</v>
      </c>
    </row>
    <row r="452" spans="1:12" ht="15.95" customHeight="1">
      <c r="A452" s="8" t="s">
        <v>1650</v>
      </c>
      <c r="B452" s="52" t="s">
        <v>1651</v>
      </c>
      <c r="C452" s="68">
        <v>48162014015</v>
      </c>
      <c r="D452" s="56" t="s">
        <v>1001</v>
      </c>
      <c r="E452" s="21"/>
      <c r="F452" s="21">
        <v>750</v>
      </c>
      <c r="G452" s="9">
        <v>12.25</v>
      </c>
      <c r="H452" s="9">
        <f t="shared" ref="H452" si="197">G452*0.15</f>
        <v>1.8374999999999999</v>
      </c>
      <c r="I452" s="9">
        <f t="shared" ref="I452" si="198">IF(F452&gt;500,0.2,0.1)</f>
        <v>0.2</v>
      </c>
      <c r="J452" s="9">
        <f t="shared" ref="J452" si="199">G452+H452+I452</f>
        <v>14.2875</v>
      </c>
    </row>
    <row r="453" spans="1:12" ht="15.95" customHeight="1">
      <c r="A453" s="8" t="s">
        <v>3372</v>
      </c>
      <c r="B453" s="52" t="s">
        <v>3373</v>
      </c>
      <c r="C453" s="67" t="s">
        <v>3374</v>
      </c>
      <c r="D453" s="21" t="s">
        <v>564</v>
      </c>
      <c r="E453" s="21"/>
      <c r="F453" s="21">
        <v>750</v>
      </c>
      <c r="G453" s="9">
        <v>11.99</v>
      </c>
      <c r="H453" s="9">
        <f t="shared" ref="H453:H478" si="200">G453*0.15</f>
        <v>1.7985</v>
      </c>
      <c r="I453" s="9">
        <f t="shared" ref="I453:I463" si="201">IF(F453&gt;500,0.2,0.1)</f>
        <v>0.2</v>
      </c>
      <c r="J453" s="9">
        <f t="shared" ref="J453:J463" si="202">G453+H453+I453</f>
        <v>13.9885</v>
      </c>
    </row>
    <row r="454" spans="1:12" ht="15.95" customHeight="1">
      <c r="A454" s="8" t="s">
        <v>2631</v>
      </c>
      <c r="B454" s="52" t="s">
        <v>2632</v>
      </c>
      <c r="C454" s="68" t="s">
        <v>2633</v>
      </c>
      <c r="D454" s="56" t="s">
        <v>1001</v>
      </c>
      <c r="E454" s="21"/>
      <c r="F454" s="21">
        <v>750</v>
      </c>
      <c r="G454" s="9">
        <v>11.99</v>
      </c>
      <c r="H454" s="9">
        <f t="shared" ref="H454" si="203">G454*0.15</f>
        <v>1.7985</v>
      </c>
      <c r="I454" s="9">
        <f t="shared" ref="I454" si="204">IF(F454&gt;500,0.2,0.1)</f>
        <v>0.2</v>
      </c>
      <c r="J454" s="9">
        <f t="shared" ref="J454" si="205">G454+H454+I454</f>
        <v>13.9885</v>
      </c>
    </row>
    <row r="455" spans="1:12" ht="15.95" customHeight="1">
      <c r="A455" s="8" t="s">
        <v>3378</v>
      </c>
      <c r="B455" s="52" t="s">
        <v>2632</v>
      </c>
      <c r="C455" s="68" t="s">
        <v>3379</v>
      </c>
      <c r="D455" s="56" t="s">
        <v>1001</v>
      </c>
      <c r="E455" s="21"/>
      <c r="F455" s="21">
        <v>1500</v>
      </c>
      <c r="G455" s="9">
        <v>20.25</v>
      </c>
      <c r="H455" s="9">
        <f t="shared" si="200"/>
        <v>3.0375000000000001</v>
      </c>
      <c r="I455" s="9">
        <f t="shared" si="201"/>
        <v>0.2</v>
      </c>
      <c r="J455" s="9">
        <f t="shared" si="202"/>
        <v>23.487500000000001</v>
      </c>
    </row>
    <row r="456" spans="1:12" ht="15.95" customHeight="1">
      <c r="A456" s="8" t="s">
        <v>3020</v>
      </c>
      <c r="B456" s="52" t="s">
        <v>2632</v>
      </c>
      <c r="C456" s="68" t="s">
        <v>3021</v>
      </c>
      <c r="D456" s="56" t="s">
        <v>1001</v>
      </c>
      <c r="E456" s="21"/>
      <c r="F456" s="21">
        <v>4000</v>
      </c>
      <c r="G456" s="9">
        <v>45.9</v>
      </c>
      <c r="H456" s="9">
        <f t="shared" ref="H456:H457" si="206">G456*0.15</f>
        <v>6.8849999999999998</v>
      </c>
      <c r="I456" s="9">
        <f t="shared" ref="I456:I457" si="207">IF(F456&gt;500,0.2,0.1)</f>
        <v>0.2</v>
      </c>
      <c r="J456" s="9">
        <f t="shared" ref="J456:J457" si="208">G456+H456+I456</f>
        <v>52.984999999999999</v>
      </c>
    </row>
    <row r="457" spans="1:12" ht="15.95" customHeight="1">
      <c r="A457" s="8" t="s">
        <v>3072</v>
      </c>
      <c r="B457" s="52" t="s">
        <v>3073</v>
      </c>
      <c r="C457" s="67" t="s">
        <v>3074</v>
      </c>
      <c r="D457" s="21" t="s">
        <v>564</v>
      </c>
      <c r="E457" s="21"/>
      <c r="F457" s="21">
        <v>750</v>
      </c>
      <c r="G457" s="9">
        <v>11.99</v>
      </c>
      <c r="H457" s="9">
        <f t="shared" si="206"/>
        <v>1.7985</v>
      </c>
      <c r="I457" s="9">
        <f t="shared" si="207"/>
        <v>0.2</v>
      </c>
      <c r="J457" s="9">
        <f t="shared" si="208"/>
        <v>13.9885</v>
      </c>
    </row>
    <row r="458" spans="1:12" ht="15.95" customHeight="1">
      <c r="A458" s="8" t="s">
        <v>1554</v>
      </c>
      <c r="B458" s="52" t="s">
        <v>1555</v>
      </c>
      <c r="C458" s="67" t="s">
        <v>2220</v>
      </c>
      <c r="D458" s="21" t="s">
        <v>564</v>
      </c>
      <c r="E458" s="21"/>
      <c r="F458" s="21">
        <v>750</v>
      </c>
      <c r="G458" s="9">
        <v>11.99</v>
      </c>
      <c r="H458" s="9">
        <f t="shared" si="200"/>
        <v>1.7985</v>
      </c>
      <c r="I458" s="9">
        <f t="shared" si="201"/>
        <v>0.2</v>
      </c>
      <c r="J458" s="9">
        <f t="shared" si="202"/>
        <v>13.9885</v>
      </c>
    </row>
    <row r="459" spans="1:12" ht="15.95" customHeight="1">
      <c r="A459" s="8" t="s">
        <v>1827</v>
      </c>
      <c r="B459" s="52" t="s">
        <v>1555</v>
      </c>
      <c r="C459" s="67" t="s">
        <v>2221</v>
      </c>
      <c r="D459" s="21" t="s">
        <v>564</v>
      </c>
      <c r="E459" s="21"/>
      <c r="F459" s="21">
        <v>1500</v>
      </c>
      <c r="G459" s="9">
        <v>20.25</v>
      </c>
      <c r="H459" s="9">
        <f t="shared" ref="H459" si="209">G459*0.15</f>
        <v>3.0375000000000001</v>
      </c>
      <c r="I459" s="9">
        <f t="shared" si="201"/>
        <v>0.2</v>
      </c>
      <c r="J459" s="9">
        <f t="shared" si="202"/>
        <v>23.487500000000001</v>
      </c>
    </row>
    <row r="460" spans="1:12" ht="15.95" customHeight="1">
      <c r="A460" s="8" t="s">
        <v>2218</v>
      </c>
      <c r="B460" s="52" t="s">
        <v>1555</v>
      </c>
      <c r="C460" s="68" t="s">
        <v>2219</v>
      </c>
      <c r="D460" s="21" t="s">
        <v>564</v>
      </c>
      <c r="E460" s="21"/>
      <c r="F460" s="21">
        <v>4000</v>
      </c>
      <c r="G460" s="9">
        <v>45.9</v>
      </c>
      <c r="H460" s="9">
        <f t="shared" si="200"/>
        <v>6.8849999999999998</v>
      </c>
      <c r="I460" s="9">
        <f t="shared" si="201"/>
        <v>0.2</v>
      </c>
      <c r="J460" s="9">
        <f t="shared" si="202"/>
        <v>52.984999999999999</v>
      </c>
    </row>
    <row r="461" spans="1:12" ht="15.95" customHeight="1">
      <c r="A461" s="8" t="s">
        <v>1454</v>
      </c>
      <c r="B461" s="8" t="s">
        <v>1215</v>
      </c>
      <c r="C461" s="68">
        <v>48162012837</v>
      </c>
      <c r="D461" s="21" t="s">
        <v>978</v>
      </c>
      <c r="E461" s="21"/>
      <c r="F461" s="21">
        <v>750</v>
      </c>
      <c r="G461" s="9">
        <v>11.38</v>
      </c>
      <c r="H461" s="9">
        <f t="shared" si="200"/>
        <v>1.7070000000000001</v>
      </c>
      <c r="I461" s="9">
        <f t="shared" si="201"/>
        <v>0.2</v>
      </c>
      <c r="J461" s="9">
        <f t="shared" si="202"/>
        <v>13.287000000000001</v>
      </c>
      <c r="L461" s="52"/>
    </row>
    <row r="462" spans="1:12" ht="15.95" customHeight="1">
      <c r="A462" s="8" t="s">
        <v>1580</v>
      </c>
      <c r="B462" s="8" t="s">
        <v>1215</v>
      </c>
      <c r="C462" s="87">
        <v>48162013940</v>
      </c>
      <c r="D462" s="21" t="s">
        <v>978</v>
      </c>
      <c r="E462" s="21"/>
      <c r="F462" s="21">
        <v>4000</v>
      </c>
      <c r="G462" s="9">
        <v>45.03</v>
      </c>
      <c r="H462" s="9">
        <f t="shared" si="200"/>
        <v>6.7545000000000002</v>
      </c>
      <c r="I462" s="9">
        <f t="shared" si="201"/>
        <v>0.2</v>
      </c>
      <c r="J462" s="9">
        <f t="shared" si="202"/>
        <v>51.984500000000004</v>
      </c>
    </row>
    <row r="463" spans="1:12" ht="15.95" customHeight="1">
      <c r="A463" s="72" t="s">
        <v>858</v>
      </c>
      <c r="B463" s="8" t="s">
        <v>657</v>
      </c>
      <c r="C463" s="22">
        <v>48162012448</v>
      </c>
      <c r="D463" s="21" t="s">
        <v>978</v>
      </c>
      <c r="E463" s="21"/>
      <c r="F463" s="21">
        <v>750</v>
      </c>
      <c r="G463" s="9">
        <v>11.38</v>
      </c>
      <c r="H463" s="9">
        <f t="shared" ref="H463" si="210">G463*0.15</f>
        <v>1.7070000000000001</v>
      </c>
      <c r="I463" s="9">
        <f t="shared" si="201"/>
        <v>0.2</v>
      </c>
      <c r="J463" s="9">
        <f t="shared" si="202"/>
        <v>13.287000000000001</v>
      </c>
    </row>
    <row r="464" spans="1:12" ht="15.95" customHeight="1">
      <c r="A464" s="8" t="s">
        <v>3562</v>
      </c>
      <c r="B464" s="52" t="s">
        <v>3563</v>
      </c>
      <c r="C464" s="90" t="s">
        <v>3564</v>
      </c>
      <c r="D464" s="21" t="s">
        <v>978</v>
      </c>
      <c r="E464" s="21"/>
      <c r="F464" s="21">
        <v>750</v>
      </c>
      <c r="G464" s="9">
        <v>12.43</v>
      </c>
      <c r="H464" s="9">
        <f t="shared" si="200"/>
        <v>1.8644999999999998</v>
      </c>
      <c r="I464" s="9">
        <f t="shared" ref="I464:I487" si="211">IF(F464&gt;500,0.2,0.1)</f>
        <v>0.2</v>
      </c>
      <c r="J464" s="9">
        <f t="shared" ref="J464:J487" si="212">G464+H464+I464</f>
        <v>14.494499999999999</v>
      </c>
    </row>
    <row r="465" spans="1:10" s="52" customFormat="1" ht="15.95" customHeight="1">
      <c r="A465" s="72" t="s">
        <v>96</v>
      </c>
      <c r="B465" s="8" t="s">
        <v>3071</v>
      </c>
      <c r="C465" s="22">
        <v>63657005347</v>
      </c>
      <c r="D465" s="21" t="s">
        <v>978</v>
      </c>
      <c r="E465" s="21"/>
      <c r="F465" s="21">
        <v>750</v>
      </c>
      <c r="G465" s="9">
        <v>11.38</v>
      </c>
      <c r="H465" s="9">
        <f t="shared" ref="H465:H467" si="213">G465*0.15</f>
        <v>1.7070000000000001</v>
      </c>
      <c r="I465" s="9">
        <f t="shared" ref="I465:I467" si="214">IF(F465&gt;500,0.2,0.1)</f>
        <v>0.2</v>
      </c>
      <c r="J465" s="9">
        <f t="shared" ref="J465:J467" si="215">G465+H465+I465</f>
        <v>13.287000000000001</v>
      </c>
    </row>
    <row r="466" spans="1:10" s="52" customFormat="1" ht="15.95" customHeight="1">
      <c r="A466" s="72" t="s">
        <v>95</v>
      </c>
      <c r="B466" s="8" t="s">
        <v>3071</v>
      </c>
      <c r="C466" s="22">
        <v>63657001813</v>
      </c>
      <c r="D466" s="21" t="s">
        <v>978</v>
      </c>
      <c r="E466" s="21"/>
      <c r="F466" s="21">
        <v>1500</v>
      </c>
      <c r="G466" s="163">
        <v>20.25</v>
      </c>
      <c r="H466" s="9">
        <f t="shared" si="213"/>
        <v>3.0375000000000001</v>
      </c>
      <c r="I466" s="9">
        <f t="shared" si="214"/>
        <v>0.2</v>
      </c>
      <c r="J466" s="9">
        <f t="shared" si="215"/>
        <v>23.487500000000001</v>
      </c>
    </row>
    <row r="467" spans="1:10" s="52" customFormat="1" ht="15.95" customHeight="1">
      <c r="A467" s="8" t="s">
        <v>803</v>
      </c>
      <c r="B467" s="8" t="s">
        <v>3071</v>
      </c>
      <c r="C467" s="68">
        <v>63657029855</v>
      </c>
      <c r="D467" s="21" t="s">
        <v>978</v>
      </c>
      <c r="E467" s="21"/>
      <c r="F467" s="21">
        <v>4000</v>
      </c>
      <c r="G467" s="163">
        <v>45.03</v>
      </c>
      <c r="H467" s="9">
        <f t="shared" si="213"/>
        <v>6.7545000000000002</v>
      </c>
      <c r="I467" s="9">
        <f t="shared" si="214"/>
        <v>0.2</v>
      </c>
      <c r="J467" s="9">
        <f t="shared" si="215"/>
        <v>51.984500000000004</v>
      </c>
    </row>
    <row r="468" spans="1:10" ht="15.95" customHeight="1">
      <c r="A468" s="8" t="s">
        <v>3069</v>
      </c>
      <c r="B468" s="8" t="s">
        <v>3068</v>
      </c>
      <c r="C468" s="67" t="s">
        <v>3070</v>
      </c>
      <c r="D468" s="21" t="s">
        <v>978</v>
      </c>
      <c r="E468" s="27"/>
      <c r="F468" s="21">
        <v>750</v>
      </c>
      <c r="G468" s="9">
        <v>11.38</v>
      </c>
      <c r="H468" s="9">
        <f t="shared" ref="H468" si="216">G468*0.15</f>
        <v>1.7070000000000001</v>
      </c>
      <c r="I468" s="9">
        <f t="shared" ref="I468" si="217">IF(F468&gt;500,0.2,0.1)</f>
        <v>0.2</v>
      </c>
      <c r="J468" s="9">
        <f t="shared" ref="J468" si="218">G468+H468+I468</f>
        <v>13.287000000000001</v>
      </c>
    </row>
    <row r="469" spans="1:10" ht="15.95" customHeight="1">
      <c r="A469" s="72" t="s">
        <v>98</v>
      </c>
      <c r="B469" s="8" t="s">
        <v>1285</v>
      </c>
      <c r="C469" s="22">
        <v>63657007112</v>
      </c>
      <c r="D469" s="28" t="s">
        <v>989</v>
      </c>
      <c r="E469" s="21"/>
      <c r="F469" s="21">
        <v>750</v>
      </c>
      <c r="G469" s="9">
        <v>11.38</v>
      </c>
      <c r="H469" s="9">
        <f t="shared" si="200"/>
        <v>1.7070000000000001</v>
      </c>
      <c r="I469" s="9">
        <f t="shared" si="211"/>
        <v>0.2</v>
      </c>
      <c r="J469" s="9">
        <f t="shared" si="212"/>
        <v>13.287000000000001</v>
      </c>
    </row>
    <row r="470" spans="1:10" ht="15.95" customHeight="1">
      <c r="A470" s="79" t="s">
        <v>97</v>
      </c>
      <c r="B470" s="8" t="s">
        <v>1285</v>
      </c>
      <c r="C470" s="22">
        <v>63657008201</v>
      </c>
      <c r="D470" s="28" t="s">
        <v>989</v>
      </c>
      <c r="E470" s="29"/>
      <c r="F470" s="21">
        <v>1500</v>
      </c>
      <c r="G470" s="163">
        <v>20.25</v>
      </c>
      <c r="H470" s="9">
        <f t="shared" si="200"/>
        <v>3.0375000000000001</v>
      </c>
      <c r="I470" s="9">
        <f t="shared" si="211"/>
        <v>0.2</v>
      </c>
      <c r="J470" s="9">
        <f t="shared" si="212"/>
        <v>23.487500000000001</v>
      </c>
    </row>
    <row r="471" spans="1:10" s="52" customFormat="1" ht="15.95" customHeight="1">
      <c r="A471" s="9" t="s">
        <v>1282</v>
      </c>
      <c r="B471" s="8" t="s">
        <v>1285</v>
      </c>
      <c r="C471" s="26">
        <v>63657029794</v>
      </c>
      <c r="D471" s="30" t="s">
        <v>989</v>
      </c>
      <c r="E471" s="31"/>
      <c r="F471" s="27">
        <v>4000</v>
      </c>
      <c r="G471" s="163">
        <v>45.03</v>
      </c>
      <c r="H471" s="9">
        <f t="shared" si="200"/>
        <v>6.7545000000000002</v>
      </c>
      <c r="I471" s="9">
        <f t="shared" si="211"/>
        <v>0.2</v>
      </c>
      <c r="J471" s="9">
        <f t="shared" si="212"/>
        <v>51.984500000000004</v>
      </c>
    </row>
    <row r="472" spans="1:10" ht="15.95" customHeight="1">
      <c r="A472" s="72" t="s">
        <v>112</v>
      </c>
      <c r="B472" s="8" t="s">
        <v>1401</v>
      </c>
      <c r="C472" s="22">
        <v>63657007525</v>
      </c>
      <c r="D472" s="21" t="s">
        <v>989</v>
      </c>
      <c r="E472" s="27"/>
      <c r="F472" s="21">
        <v>750</v>
      </c>
      <c r="G472" s="9">
        <v>11.38</v>
      </c>
      <c r="H472" s="9">
        <f t="shared" si="200"/>
        <v>1.7070000000000001</v>
      </c>
      <c r="I472" s="9">
        <f t="shared" si="211"/>
        <v>0.2</v>
      </c>
      <c r="J472" s="9">
        <f t="shared" si="212"/>
        <v>13.287000000000001</v>
      </c>
    </row>
    <row r="473" spans="1:10" ht="15.95" customHeight="1">
      <c r="A473" s="72" t="s">
        <v>111</v>
      </c>
      <c r="B473" s="8" t="s">
        <v>1401</v>
      </c>
      <c r="C473" s="22">
        <v>63657007532</v>
      </c>
      <c r="D473" s="21" t="s">
        <v>989</v>
      </c>
      <c r="E473" s="21"/>
      <c r="F473" s="21">
        <v>1500</v>
      </c>
      <c r="G473" s="163">
        <v>20.25</v>
      </c>
      <c r="H473" s="9">
        <f t="shared" si="200"/>
        <v>3.0375000000000001</v>
      </c>
      <c r="I473" s="9">
        <f t="shared" si="211"/>
        <v>0.2</v>
      </c>
      <c r="J473" s="9">
        <f t="shared" si="212"/>
        <v>23.487500000000001</v>
      </c>
    </row>
    <row r="474" spans="1:10" s="52" customFormat="1" ht="15.95" customHeight="1">
      <c r="A474" s="8" t="s">
        <v>1287</v>
      </c>
      <c r="B474" s="8" t="s">
        <v>1286</v>
      </c>
      <c r="C474" s="90">
        <v>63657029770</v>
      </c>
      <c r="D474" s="21" t="s">
        <v>989</v>
      </c>
      <c r="E474" s="21"/>
      <c r="F474" s="21">
        <v>4000</v>
      </c>
      <c r="G474" s="163">
        <v>45.03</v>
      </c>
      <c r="H474" s="9">
        <f t="shared" si="200"/>
        <v>6.7545000000000002</v>
      </c>
      <c r="I474" s="9">
        <f>IF(F474&gt;500,0.2,0.1)</f>
        <v>0.2</v>
      </c>
      <c r="J474" s="9">
        <f>G474+H474+I474</f>
        <v>51.984500000000004</v>
      </c>
    </row>
    <row r="475" spans="1:10" ht="15.95" customHeight="1">
      <c r="A475" s="8" t="s">
        <v>2212</v>
      </c>
      <c r="B475" s="52" t="s">
        <v>2213</v>
      </c>
      <c r="C475" s="68" t="s">
        <v>2214</v>
      </c>
      <c r="D475" s="56" t="s">
        <v>1001</v>
      </c>
      <c r="E475" s="21"/>
      <c r="F475" s="21">
        <v>1500</v>
      </c>
      <c r="G475" s="163">
        <v>20.25</v>
      </c>
      <c r="H475" s="9">
        <f t="shared" ref="H475:H477" si="219">G475*0.15</f>
        <v>3.0375000000000001</v>
      </c>
      <c r="I475" s="9">
        <f t="shared" ref="I475:I477" si="220">IF(F475&gt;500,0.2,0.1)</f>
        <v>0.2</v>
      </c>
      <c r="J475" s="9">
        <f t="shared" ref="J475:J477" si="221">G475+H475+I475</f>
        <v>23.487500000000001</v>
      </c>
    </row>
    <row r="476" spans="1:10" ht="15.95" customHeight="1">
      <c r="A476" s="8" t="s">
        <v>3548</v>
      </c>
      <c r="B476" s="52" t="s">
        <v>3549</v>
      </c>
      <c r="C476" s="90" t="s">
        <v>3550</v>
      </c>
      <c r="D476" s="21" t="s">
        <v>978</v>
      </c>
      <c r="E476" s="21"/>
      <c r="F476" s="21">
        <v>750</v>
      </c>
      <c r="G476" s="9">
        <v>18.95</v>
      </c>
      <c r="H476" s="9">
        <f t="shared" ref="H476" si="222">G476*0.15</f>
        <v>2.8424999999999998</v>
      </c>
      <c r="I476" s="9">
        <f t="shared" ref="I476" si="223">IF(F476&gt;500,0.2,0.1)</f>
        <v>0.2</v>
      </c>
      <c r="J476" s="9">
        <f t="shared" ref="J476" si="224">G476+H476+I476</f>
        <v>21.9925</v>
      </c>
    </row>
    <row r="477" spans="1:10" ht="15.95" customHeight="1">
      <c r="A477" s="8" t="s">
        <v>3565</v>
      </c>
      <c r="B477" s="52" t="s">
        <v>3566</v>
      </c>
      <c r="C477" s="90" t="s">
        <v>3567</v>
      </c>
      <c r="D477" s="21" t="s">
        <v>978</v>
      </c>
      <c r="E477" s="21"/>
      <c r="F477" s="21">
        <v>750</v>
      </c>
      <c r="G477" s="9">
        <v>11.38</v>
      </c>
      <c r="H477" s="9">
        <f t="shared" si="219"/>
        <v>1.7070000000000001</v>
      </c>
      <c r="I477" s="9">
        <f t="shared" si="220"/>
        <v>0.2</v>
      </c>
      <c r="J477" s="9">
        <f t="shared" si="221"/>
        <v>13.287000000000001</v>
      </c>
    </row>
    <row r="478" spans="1:10" ht="15.95" customHeight="1">
      <c r="A478" s="72" t="s">
        <v>121</v>
      </c>
      <c r="B478" s="8" t="s">
        <v>1418</v>
      </c>
      <c r="C478" s="22">
        <v>63657001998</v>
      </c>
      <c r="D478" s="21" t="s">
        <v>989</v>
      </c>
      <c r="E478" s="21"/>
      <c r="F478" s="21">
        <v>1500</v>
      </c>
      <c r="G478" s="9">
        <v>17.47</v>
      </c>
      <c r="H478" s="9">
        <f t="shared" si="200"/>
        <v>2.6204999999999998</v>
      </c>
      <c r="I478" s="9">
        <f t="shared" si="211"/>
        <v>0.2</v>
      </c>
      <c r="J478" s="9">
        <f t="shared" si="212"/>
        <v>20.290499999999998</v>
      </c>
    </row>
    <row r="479" spans="1:10" ht="15.95" customHeight="1">
      <c r="A479" s="72" t="s">
        <v>122</v>
      </c>
      <c r="B479" s="8" t="s">
        <v>1418</v>
      </c>
      <c r="C479" s="22">
        <v>63657001363</v>
      </c>
      <c r="D479" s="21" t="s">
        <v>989</v>
      </c>
      <c r="E479" s="21"/>
      <c r="F479" s="21">
        <v>4000</v>
      </c>
      <c r="G479" s="9">
        <v>42.34</v>
      </c>
      <c r="H479" s="9">
        <f>G479*0.15</f>
        <v>6.351</v>
      </c>
      <c r="I479" s="9">
        <f t="shared" si="211"/>
        <v>0.2</v>
      </c>
      <c r="J479" s="9">
        <f t="shared" si="212"/>
        <v>48.891000000000005</v>
      </c>
    </row>
    <row r="480" spans="1:10" ht="15.95" customHeight="1">
      <c r="A480" s="88" t="s">
        <v>3140</v>
      </c>
      <c r="B480" s="52" t="s">
        <v>3141</v>
      </c>
      <c r="C480" s="67" t="s">
        <v>3142</v>
      </c>
      <c r="D480" s="21" t="s">
        <v>978</v>
      </c>
      <c r="E480" s="21"/>
      <c r="F480" s="63">
        <v>750</v>
      </c>
      <c r="G480" s="119">
        <v>20.25</v>
      </c>
      <c r="H480" s="9">
        <f t="shared" ref="H480" si="225">G480*0.15</f>
        <v>3.0375000000000001</v>
      </c>
      <c r="I480" s="9">
        <f>IF(F480&gt;500,0.2,0.1)</f>
        <v>0.2</v>
      </c>
      <c r="J480" s="9">
        <f>G480+H480+I480</f>
        <v>23.487500000000001</v>
      </c>
    </row>
    <row r="481" spans="1:12" ht="15.95" customHeight="1">
      <c r="A481" s="88" t="s">
        <v>1440</v>
      </c>
      <c r="B481" s="8" t="s">
        <v>1441</v>
      </c>
      <c r="C481" s="68">
        <v>627893109292</v>
      </c>
      <c r="D481" s="21" t="s">
        <v>978</v>
      </c>
      <c r="E481" s="21"/>
      <c r="F481" s="63">
        <v>750</v>
      </c>
      <c r="G481" s="119">
        <v>18.95</v>
      </c>
      <c r="H481" s="9">
        <f t="shared" ref="H481:H490" si="226">G481*0.15</f>
        <v>2.8424999999999998</v>
      </c>
      <c r="I481" s="9">
        <f>IF(F481&gt;500,0.2,0.1)</f>
        <v>0.2</v>
      </c>
      <c r="J481" s="9">
        <f>G481+H481+I481</f>
        <v>21.9925</v>
      </c>
    </row>
    <row r="482" spans="1:12" ht="15.95" customHeight="1">
      <c r="A482" s="88" t="s">
        <v>1824</v>
      </c>
      <c r="B482" s="52" t="s">
        <v>1825</v>
      </c>
      <c r="C482" s="68">
        <v>776545985507</v>
      </c>
      <c r="D482" s="21" t="s">
        <v>978</v>
      </c>
      <c r="E482" s="21"/>
      <c r="F482" s="63">
        <v>750</v>
      </c>
      <c r="G482" s="119">
        <v>18.95</v>
      </c>
      <c r="H482" s="9">
        <f t="shared" si="226"/>
        <v>2.8424999999999998</v>
      </c>
      <c r="I482" s="9">
        <f t="shared" si="211"/>
        <v>0.2</v>
      </c>
      <c r="J482" s="9">
        <f t="shared" si="212"/>
        <v>21.9925</v>
      </c>
    </row>
    <row r="483" spans="1:12" ht="15.95" customHeight="1">
      <c r="A483" s="88" t="s">
        <v>801</v>
      </c>
      <c r="B483" s="8" t="s">
        <v>802</v>
      </c>
      <c r="C483" s="68">
        <v>63657030868</v>
      </c>
      <c r="D483" s="28" t="s">
        <v>989</v>
      </c>
      <c r="E483" s="21"/>
      <c r="F483" s="63">
        <v>750</v>
      </c>
      <c r="G483" s="119">
        <v>10.34</v>
      </c>
      <c r="H483" s="9">
        <f t="shared" si="226"/>
        <v>1.5509999999999999</v>
      </c>
      <c r="I483" s="9">
        <f>IF(F483&gt;500,0.2,0.1)</f>
        <v>0.2</v>
      </c>
      <c r="J483" s="9">
        <f>G483+H483+I483</f>
        <v>12.090999999999999</v>
      </c>
    </row>
    <row r="484" spans="1:12" ht="15.95" customHeight="1">
      <c r="A484" s="88" t="s">
        <v>310</v>
      </c>
      <c r="B484" s="8" t="s">
        <v>311</v>
      </c>
      <c r="C484" s="68">
        <v>627843140368</v>
      </c>
      <c r="D484" s="21" t="s">
        <v>978</v>
      </c>
      <c r="E484" s="21"/>
      <c r="F484" s="63">
        <v>750</v>
      </c>
      <c r="G484" s="119">
        <v>14.61</v>
      </c>
      <c r="H484" s="9">
        <f t="shared" si="226"/>
        <v>2.1915</v>
      </c>
      <c r="I484" s="9">
        <f t="shared" si="211"/>
        <v>0.2</v>
      </c>
      <c r="J484" s="9">
        <f t="shared" si="212"/>
        <v>17.0015</v>
      </c>
    </row>
    <row r="485" spans="1:12" ht="15.95" customHeight="1">
      <c r="A485" s="8" t="s">
        <v>3306</v>
      </c>
      <c r="B485" s="52" t="s">
        <v>3307</v>
      </c>
      <c r="C485" s="67" t="s">
        <v>3308</v>
      </c>
      <c r="D485" s="21" t="s">
        <v>978</v>
      </c>
      <c r="E485" s="21"/>
      <c r="F485" s="21">
        <v>750</v>
      </c>
      <c r="G485" s="9">
        <v>11.12</v>
      </c>
      <c r="H485" s="9">
        <f t="shared" ref="H485" si="227">G485*0.15</f>
        <v>1.6679999999999999</v>
      </c>
      <c r="I485" s="9">
        <f t="shared" ref="I485" si="228">IF(F485&gt;500,0.2,0.1)</f>
        <v>0.2</v>
      </c>
      <c r="J485" s="9">
        <f t="shared" ref="J485" si="229">G485+H485+I485</f>
        <v>12.987999999999998</v>
      </c>
    </row>
    <row r="486" spans="1:12" ht="15.95" customHeight="1">
      <c r="A486" s="8" t="s">
        <v>1826</v>
      </c>
      <c r="B486" s="52" t="s">
        <v>2291</v>
      </c>
      <c r="C486" s="68">
        <v>777081725480</v>
      </c>
      <c r="D486" s="28" t="s">
        <v>978</v>
      </c>
      <c r="E486" s="21"/>
      <c r="F486" s="21">
        <v>750</v>
      </c>
      <c r="G486" s="9">
        <v>16.34</v>
      </c>
      <c r="H486" s="9">
        <f>G486*0.15</f>
        <v>2.4510000000000001</v>
      </c>
      <c r="I486" s="9">
        <f>IF(F486&gt;500,0.2,0.1)</f>
        <v>0.2</v>
      </c>
      <c r="J486" s="9">
        <f>G486+H486+I486</f>
        <v>18.991</v>
      </c>
      <c r="L486" s="52"/>
    </row>
    <row r="487" spans="1:12" ht="15.95" customHeight="1">
      <c r="A487" s="8" t="s">
        <v>1233</v>
      </c>
      <c r="B487" s="8" t="s">
        <v>1234</v>
      </c>
      <c r="C487" s="90">
        <v>777081721222</v>
      </c>
      <c r="D487" s="21" t="s">
        <v>989</v>
      </c>
      <c r="E487" s="21"/>
      <c r="F487" s="21">
        <v>750</v>
      </c>
      <c r="G487" s="9">
        <v>11.99</v>
      </c>
      <c r="H487" s="9">
        <f t="shared" si="226"/>
        <v>1.7985</v>
      </c>
      <c r="I487" s="9">
        <f t="shared" si="211"/>
        <v>0.2</v>
      </c>
      <c r="J487" s="9">
        <f t="shared" si="212"/>
        <v>13.9885</v>
      </c>
    </row>
    <row r="488" spans="1:12" ht="15.95" customHeight="1">
      <c r="A488" s="72" t="s">
        <v>1139</v>
      </c>
      <c r="B488" s="8" t="s">
        <v>1144</v>
      </c>
      <c r="C488" s="69" t="s">
        <v>1731</v>
      </c>
      <c r="D488" s="21" t="s">
        <v>989</v>
      </c>
      <c r="E488" s="21"/>
      <c r="F488" s="21">
        <v>750</v>
      </c>
      <c r="G488" s="9">
        <v>17.21</v>
      </c>
      <c r="H488" s="9">
        <f t="shared" si="226"/>
        <v>2.5815000000000001</v>
      </c>
      <c r="I488" s="9">
        <f t="shared" ref="I488:I509" si="230">IF(F488&gt;500,0.2,0.1)</f>
        <v>0.2</v>
      </c>
      <c r="J488" s="9">
        <f t="shared" ref="J488:J509" si="231">G488+H488+I488</f>
        <v>19.991499999999998</v>
      </c>
    </row>
    <row r="489" spans="1:12" ht="15.95" customHeight="1">
      <c r="A489" s="72" t="s">
        <v>123</v>
      </c>
      <c r="B489" s="8" t="s">
        <v>380</v>
      </c>
      <c r="C489" s="22">
        <v>777081723363</v>
      </c>
      <c r="D489" s="21" t="s">
        <v>978</v>
      </c>
      <c r="E489" s="21"/>
      <c r="F489" s="21">
        <v>750</v>
      </c>
      <c r="G489" s="9">
        <v>11.99</v>
      </c>
      <c r="H489" s="9">
        <f t="shared" si="226"/>
        <v>1.7985</v>
      </c>
      <c r="I489" s="9">
        <f t="shared" si="230"/>
        <v>0.2</v>
      </c>
      <c r="J489" s="9">
        <f t="shared" si="231"/>
        <v>13.9885</v>
      </c>
      <c r="L489" s="52"/>
    </row>
    <row r="490" spans="1:12" ht="15.95" customHeight="1">
      <c r="A490" s="72" t="s">
        <v>115</v>
      </c>
      <c r="B490" s="8" t="s">
        <v>381</v>
      </c>
      <c r="C490" s="22">
        <v>48162000513</v>
      </c>
      <c r="D490" s="21" t="s">
        <v>989</v>
      </c>
      <c r="E490" s="21"/>
      <c r="F490" s="21">
        <v>1500</v>
      </c>
      <c r="G490" s="9">
        <v>18.77</v>
      </c>
      <c r="H490" s="9">
        <f t="shared" si="226"/>
        <v>2.8154999999999997</v>
      </c>
      <c r="I490" s="9">
        <f t="shared" si="230"/>
        <v>0.2</v>
      </c>
      <c r="J490" s="9">
        <f t="shared" si="231"/>
        <v>21.785499999999999</v>
      </c>
    </row>
    <row r="491" spans="1:12" ht="15.95" customHeight="1">
      <c r="A491" s="72" t="s">
        <v>116</v>
      </c>
      <c r="B491" s="8" t="s">
        <v>381</v>
      </c>
      <c r="C491" s="22">
        <v>48162008861</v>
      </c>
      <c r="D491" s="21" t="s">
        <v>989</v>
      </c>
      <c r="E491" s="21"/>
      <c r="F491" s="21">
        <v>4000</v>
      </c>
      <c r="G491" s="9">
        <v>42.43</v>
      </c>
      <c r="H491" s="9">
        <f>G491*0.15</f>
        <v>6.3644999999999996</v>
      </c>
      <c r="I491" s="9">
        <f t="shared" si="230"/>
        <v>0.2</v>
      </c>
      <c r="J491" s="9">
        <f t="shared" si="231"/>
        <v>48.994500000000002</v>
      </c>
    </row>
    <row r="492" spans="1:12" ht="15.95" customHeight="1">
      <c r="A492" s="72" t="s">
        <v>290</v>
      </c>
      <c r="B492" s="8" t="s">
        <v>291</v>
      </c>
      <c r="C492" s="26">
        <v>48162006263</v>
      </c>
      <c r="D492" s="27" t="s">
        <v>989</v>
      </c>
      <c r="E492" s="27"/>
      <c r="F492" s="27">
        <v>1500</v>
      </c>
      <c r="G492" s="9">
        <v>19.82</v>
      </c>
      <c r="H492" s="9">
        <f t="shared" ref="H492:H507" si="232">G492*0.15</f>
        <v>2.9729999999999999</v>
      </c>
      <c r="I492" s="9">
        <f t="shared" si="230"/>
        <v>0.2</v>
      </c>
      <c r="J492" s="9">
        <f t="shared" si="231"/>
        <v>22.992999999999999</v>
      </c>
    </row>
    <row r="493" spans="1:12" ht="15.95" customHeight="1">
      <c r="A493" s="72" t="s">
        <v>117</v>
      </c>
      <c r="B493" s="8" t="s">
        <v>291</v>
      </c>
      <c r="C493" s="22">
        <v>48162008823</v>
      </c>
      <c r="D493" s="21" t="s">
        <v>989</v>
      </c>
      <c r="E493" s="21"/>
      <c r="F493" s="21">
        <v>4000</v>
      </c>
      <c r="G493" s="9">
        <v>45.03</v>
      </c>
      <c r="H493" s="9">
        <f t="shared" si="232"/>
        <v>6.7545000000000002</v>
      </c>
      <c r="I493" s="9">
        <f t="shared" si="230"/>
        <v>0.2</v>
      </c>
      <c r="J493" s="9">
        <f t="shared" si="231"/>
        <v>51.984500000000004</v>
      </c>
    </row>
    <row r="494" spans="1:12" ht="15.95" customHeight="1">
      <c r="A494" s="8" t="s">
        <v>1500</v>
      </c>
      <c r="B494" s="8" t="s">
        <v>1501</v>
      </c>
      <c r="C494" s="87">
        <v>48162013742</v>
      </c>
      <c r="D494" s="21" t="s">
        <v>989</v>
      </c>
      <c r="E494" s="21"/>
      <c r="F494" s="21">
        <v>4000</v>
      </c>
      <c r="G494" s="9">
        <v>45.03</v>
      </c>
      <c r="H494" s="9">
        <f t="shared" si="232"/>
        <v>6.7545000000000002</v>
      </c>
      <c r="I494" s="9">
        <f>IF(F494&gt;500,0.2,0.1)</f>
        <v>0.2</v>
      </c>
      <c r="J494" s="9">
        <f>G494+H494+I494</f>
        <v>51.984500000000004</v>
      </c>
    </row>
    <row r="495" spans="1:12" ht="15.95" customHeight="1">
      <c r="A495" s="72" t="s">
        <v>119</v>
      </c>
      <c r="B495" s="8" t="s">
        <v>384</v>
      </c>
      <c r="C495" s="22">
        <v>48162010277</v>
      </c>
      <c r="D495" s="21" t="s">
        <v>978</v>
      </c>
      <c r="E495" s="21"/>
      <c r="F495" s="21">
        <v>750</v>
      </c>
      <c r="G495" s="9">
        <v>10.51</v>
      </c>
      <c r="H495" s="9">
        <f t="shared" si="232"/>
        <v>1.5765</v>
      </c>
      <c r="I495" s="9">
        <f t="shared" si="230"/>
        <v>0.2</v>
      </c>
      <c r="J495" s="9">
        <f t="shared" si="231"/>
        <v>12.286499999999998</v>
      </c>
    </row>
    <row r="496" spans="1:12" ht="15.95" customHeight="1">
      <c r="A496" s="72" t="s">
        <v>933</v>
      </c>
      <c r="B496" s="8" t="s">
        <v>934</v>
      </c>
      <c r="C496" s="69" t="s">
        <v>935</v>
      </c>
      <c r="D496" s="21" t="s">
        <v>978</v>
      </c>
      <c r="E496" s="21"/>
      <c r="F496" s="21">
        <v>1000</v>
      </c>
      <c r="G496" s="9">
        <v>13.99</v>
      </c>
      <c r="H496" s="9">
        <f>G496*0.15</f>
        <v>2.0985</v>
      </c>
      <c r="I496" s="9">
        <f t="shared" si="230"/>
        <v>0.2</v>
      </c>
      <c r="J496" s="9">
        <f t="shared" si="231"/>
        <v>16.288499999999999</v>
      </c>
    </row>
    <row r="497" spans="1:236" ht="15.95" customHeight="1">
      <c r="A497" s="8" t="s">
        <v>1212</v>
      </c>
      <c r="B497" s="8" t="s">
        <v>384</v>
      </c>
      <c r="C497" s="67">
        <v>48162010264</v>
      </c>
      <c r="D497" s="21" t="s">
        <v>978</v>
      </c>
      <c r="E497" s="21"/>
      <c r="F497" s="21">
        <v>1500</v>
      </c>
      <c r="G497" s="9">
        <v>19.82</v>
      </c>
      <c r="H497" s="9">
        <f t="shared" si="232"/>
        <v>2.9729999999999999</v>
      </c>
      <c r="I497" s="9">
        <f t="shared" si="230"/>
        <v>0.2</v>
      </c>
      <c r="J497" s="9">
        <f t="shared" si="231"/>
        <v>22.992999999999999</v>
      </c>
    </row>
    <row r="498" spans="1:236" ht="15.95" customHeight="1">
      <c r="A498" s="72" t="s">
        <v>118</v>
      </c>
      <c r="B498" s="8" t="s">
        <v>384</v>
      </c>
      <c r="C498" s="22">
        <v>48162010253</v>
      </c>
      <c r="D498" s="21" t="s">
        <v>978</v>
      </c>
      <c r="E498" s="21"/>
      <c r="F498" s="21">
        <v>4000</v>
      </c>
      <c r="G498" s="9">
        <v>45.03</v>
      </c>
      <c r="H498" s="9">
        <f t="shared" si="232"/>
        <v>6.7545000000000002</v>
      </c>
      <c r="I498" s="9">
        <f t="shared" si="230"/>
        <v>0.2</v>
      </c>
      <c r="J498" s="9">
        <f t="shared" si="231"/>
        <v>51.984500000000004</v>
      </c>
    </row>
    <row r="499" spans="1:236" ht="15.95" customHeight="1">
      <c r="A499" s="72" t="s">
        <v>120</v>
      </c>
      <c r="B499" s="8" t="s">
        <v>386</v>
      </c>
      <c r="C499" s="22">
        <v>48162010598</v>
      </c>
      <c r="D499" s="21" t="s">
        <v>978</v>
      </c>
      <c r="E499" s="21"/>
      <c r="F499" s="21">
        <v>200</v>
      </c>
      <c r="G499" s="9">
        <v>3.9</v>
      </c>
      <c r="H499" s="9">
        <f t="shared" si="232"/>
        <v>0.58499999999999996</v>
      </c>
      <c r="I499" s="9">
        <f t="shared" si="230"/>
        <v>0.1</v>
      </c>
      <c r="J499" s="9">
        <f t="shared" si="231"/>
        <v>4.5849999999999991</v>
      </c>
    </row>
    <row r="500" spans="1:236" ht="15.95" customHeight="1">
      <c r="A500" s="8" t="s">
        <v>3731</v>
      </c>
      <c r="B500" s="52" t="s">
        <v>3732</v>
      </c>
      <c r="C500" s="90" t="s">
        <v>3733</v>
      </c>
      <c r="D500" s="27" t="s">
        <v>989</v>
      </c>
      <c r="E500" s="27"/>
      <c r="F500" s="27">
        <v>750</v>
      </c>
      <c r="G500" s="9">
        <v>10.51</v>
      </c>
      <c r="H500" s="9">
        <f t="shared" ref="H500" si="233">G500*0.15</f>
        <v>1.5765</v>
      </c>
      <c r="I500" s="9">
        <f t="shared" ref="I500" si="234">IF(F500&gt;500,0.2,0.1)</f>
        <v>0.2</v>
      </c>
      <c r="J500" s="9">
        <f t="shared" ref="J500" si="235">G500+H500+I500</f>
        <v>12.286499999999998</v>
      </c>
    </row>
    <row r="501" spans="1:236" ht="15.95" customHeight="1">
      <c r="A501" s="72" t="s">
        <v>94</v>
      </c>
      <c r="B501" s="8" t="s">
        <v>413</v>
      </c>
      <c r="C501" s="22">
        <v>627057194836</v>
      </c>
      <c r="D501" s="21" t="s">
        <v>989</v>
      </c>
      <c r="E501" s="21"/>
      <c r="F501" s="21">
        <v>750</v>
      </c>
      <c r="G501" s="9">
        <v>21.38</v>
      </c>
      <c r="H501" s="9">
        <f t="shared" si="232"/>
        <v>3.2069999999999999</v>
      </c>
      <c r="I501" s="9">
        <f t="shared" si="230"/>
        <v>0.2</v>
      </c>
      <c r="J501" s="9">
        <f t="shared" si="231"/>
        <v>24.786999999999999</v>
      </c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  <c r="BP501" s="45"/>
      <c r="BQ501" s="45"/>
      <c r="BR501" s="45"/>
      <c r="BS501" s="45"/>
      <c r="BT501" s="45"/>
      <c r="BU501" s="45"/>
      <c r="BV501" s="45"/>
      <c r="BW501" s="45"/>
      <c r="BX501" s="45"/>
      <c r="BY501" s="45"/>
      <c r="BZ501" s="45"/>
      <c r="CA501" s="45"/>
      <c r="CB501" s="45"/>
      <c r="CC501" s="45"/>
      <c r="CD501" s="45"/>
      <c r="CE501" s="45"/>
      <c r="CF501" s="45"/>
      <c r="CG501" s="45"/>
      <c r="CH501" s="45"/>
      <c r="CI501" s="45"/>
      <c r="CJ501" s="45"/>
      <c r="CK501" s="45"/>
      <c r="CL501" s="45"/>
      <c r="CM501" s="45"/>
      <c r="CN501" s="45"/>
      <c r="CO501" s="45"/>
      <c r="CP501" s="45"/>
      <c r="CQ501" s="45"/>
      <c r="CR501" s="45"/>
      <c r="CS501" s="45"/>
      <c r="CT501" s="45"/>
      <c r="CU501" s="45"/>
      <c r="CV501" s="45"/>
      <c r="CW501" s="45"/>
      <c r="CX501" s="45"/>
      <c r="CY501" s="45"/>
      <c r="CZ501" s="45"/>
      <c r="DA501" s="45"/>
      <c r="DB501" s="45"/>
      <c r="DC501" s="45"/>
      <c r="DD501" s="45"/>
      <c r="DE501" s="45"/>
      <c r="DF501" s="45"/>
      <c r="DG501" s="45"/>
      <c r="DH501" s="45"/>
      <c r="DI501" s="45"/>
      <c r="DJ501" s="45"/>
      <c r="DK501" s="45"/>
      <c r="DL501" s="45"/>
      <c r="DM501" s="45"/>
      <c r="DN501" s="45"/>
      <c r="DO501" s="45"/>
      <c r="DP501" s="45"/>
      <c r="DQ501" s="45"/>
      <c r="DR501" s="45"/>
      <c r="DS501" s="45"/>
      <c r="DT501" s="45"/>
      <c r="DU501" s="45"/>
      <c r="DV501" s="45"/>
      <c r="DW501" s="45"/>
      <c r="DX501" s="45"/>
      <c r="DY501" s="45"/>
      <c r="DZ501" s="45"/>
      <c r="EA501" s="45"/>
      <c r="EB501" s="45"/>
      <c r="EC501" s="45"/>
      <c r="ED501" s="45"/>
      <c r="EE501" s="45"/>
      <c r="EF501" s="45"/>
      <c r="EG501" s="45"/>
      <c r="EH501" s="45"/>
      <c r="EI501" s="45"/>
      <c r="EJ501" s="45"/>
      <c r="EK501" s="45"/>
      <c r="EL501" s="45"/>
      <c r="EM501" s="45"/>
      <c r="EN501" s="45"/>
      <c r="EO501" s="45"/>
      <c r="EP501" s="45"/>
      <c r="EQ501" s="45"/>
      <c r="ER501" s="45"/>
      <c r="ES501" s="45"/>
      <c r="ET501" s="45"/>
      <c r="EU501" s="45"/>
      <c r="EV501" s="45"/>
      <c r="EW501" s="45"/>
      <c r="EX501" s="45"/>
      <c r="EY501" s="45"/>
      <c r="EZ501" s="45"/>
      <c r="FA501" s="45"/>
      <c r="FB501" s="45"/>
      <c r="FC501" s="45"/>
      <c r="FD501" s="45"/>
      <c r="FE501" s="45"/>
      <c r="FF501" s="45"/>
      <c r="FG501" s="45"/>
      <c r="FH501" s="45"/>
      <c r="FI501" s="45"/>
      <c r="FJ501" s="45"/>
      <c r="FK501" s="45"/>
      <c r="FL501" s="45"/>
      <c r="FM501" s="45"/>
      <c r="FN501" s="45"/>
      <c r="FO501" s="45"/>
      <c r="FP501" s="45"/>
      <c r="FQ501" s="45"/>
      <c r="FR501" s="45"/>
      <c r="FS501" s="45"/>
      <c r="FT501" s="45"/>
      <c r="FU501" s="45"/>
      <c r="FV501" s="45"/>
      <c r="FW501" s="45"/>
      <c r="FX501" s="45"/>
      <c r="FY501" s="45"/>
      <c r="FZ501" s="45"/>
      <c r="GA501" s="45"/>
      <c r="GB501" s="45"/>
      <c r="GC501" s="45"/>
      <c r="GD501" s="45"/>
      <c r="GE501" s="45"/>
      <c r="GF501" s="45"/>
      <c r="GG501" s="45"/>
      <c r="GH501" s="45"/>
      <c r="GI501" s="45"/>
      <c r="GJ501" s="45"/>
      <c r="GK501" s="45"/>
      <c r="GL501" s="45"/>
      <c r="GM501" s="45"/>
      <c r="GN501" s="45"/>
      <c r="GO501" s="45"/>
      <c r="GP501" s="45"/>
      <c r="GQ501" s="45"/>
      <c r="GR501" s="45"/>
      <c r="GS501" s="45"/>
      <c r="GT501" s="45"/>
      <c r="GU501" s="45"/>
      <c r="GV501" s="45"/>
      <c r="GW501" s="45"/>
      <c r="GX501" s="45"/>
      <c r="GY501" s="45"/>
      <c r="GZ501" s="45"/>
      <c r="HA501" s="45"/>
      <c r="HB501" s="45"/>
      <c r="HC501" s="45"/>
      <c r="HD501" s="45"/>
      <c r="HE501" s="45"/>
      <c r="HF501" s="45"/>
      <c r="HG501" s="45"/>
      <c r="HH501" s="45"/>
      <c r="HI501" s="45"/>
      <c r="HJ501" s="45"/>
      <c r="HK501" s="45"/>
      <c r="HL501" s="45"/>
      <c r="HM501" s="45"/>
      <c r="HN501" s="45"/>
      <c r="HO501" s="45"/>
      <c r="HP501" s="45"/>
      <c r="HQ501" s="45"/>
      <c r="HR501" s="45"/>
      <c r="HS501" s="45"/>
      <c r="HT501" s="45"/>
      <c r="HU501" s="45"/>
      <c r="HV501" s="45"/>
      <c r="HW501" s="45"/>
      <c r="HX501" s="45"/>
      <c r="HY501" s="45"/>
      <c r="HZ501" s="45"/>
      <c r="IA501" s="45"/>
      <c r="IB501" s="45"/>
    </row>
    <row r="502" spans="1:236" ht="15.95" customHeight="1">
      <c r="A502" s="72" t="s">
        <v>114</v>
      </c>
      <c r="B502" s="8" t="s">
        <v>415</v>
      </c>
      <c r="C502" s="22">
        <v>627057194898</v>
      </c>
      <c r="D502" s="21" t="s">
        <v>978</v>
      </c>
      <c r="E502" s="21"/>
      <c r="F502" s="21">
        <v>750</v>
      </c>
      <c r="G502" s="9">
        <v>21.38</v>
      </c>
      <c r="H502" s="9">
        <f t="shared" si="232"/>
        <v>3.2069999999999999</v>
      </c>
      <c r="I502" s="9">
        <f t="shared" si="230"/>
        <v>0.2</v>
      </c>
      <c r="J502" s="9">
        <f t="shared" si="231"/>
        <v>24.786999999999999</v>
      </c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  <c r="BP502" s="45"/>
      <c r="BQ502" s="45"/>
      <c r="BR502" s="45"/>
      <c r="BS502" s="45"/>
      <c r="BT502" s="45"/>
      <c r="BU502" s="45"/>
      <c r="BV502" s="45"/>
      <c r="BW502" s="45"/>
      <c r="BX502" s="45"/>
      <c r="BY502" s="45"/>
      <c r="BZ502" s="45"/>
      <c r="CA502" s="45"/>
      <c r="CB502" s="45"/>
      <c r="CC502" s="45"/>
      <c r="CD502" s="45"/>
      <c r="CE502" s="45"/>
      <c r="CF502" s="45"/>
      <c r="CG502" s="45"/>
      <c r="CH502" s="45"/>
      <c r="CI502" s="45"/>
      <c r="CJ502" s="45"/>
      <c r="CK502" s="45"/>
      <c r="CL502" s="45"/>
      <c r="CM502" s="45"/>
      <c r="CN502" s="45"/>
      <c r="CO502" s="45"/>
      <c r="CP502" s="45"/>
      <c r="CQ502" s="45"/>
      <c r="CR502" s="45"/>
      <c r="CS502" s="45"/>
      <c r="CT502" s="45"/>
      <c r="CU502" s="45"/>
      <c r="CV502" s="45"/>
      <c r="CW502" s="45"/>
      <c r="CX502" s="45"/>
      <c r="CY502" s="45"/>
      <c r="CZ502" s="45"/>
      <c r="DA502" s="45"/>
      <c r="DB502" s="45"/>
      <c r="DC502" s="45"/>
      <c r="DD502" s="45"/>
      <c r="DE502" s="45"/>
      <c r="DF502" s="45"/>
      <c r="DG502" s="45"/>
      <c r="DH502" s="45"/>
      <c r="DI502" s="45"/>
      <c r="DJ502" s="45"/>
      <c r="DK502" s="45"/>
      <c r="DL502" s="45"/>
      <c r="DM502" s="45"/>
      <c r="DN502" s="45"/>
      <c r="DO502" s="45"/>
      <c r="DP502" s="45"/>
      <c r="DQ502" s="45"/>
      <c r="DR502" s="45"/>
      <c r="DS502" s="45"/>
      <c r="DT502" s="45"/>
      <c r="DU502" s="45"/>
      <c r="DV502" s="45"/>
      <c r="DW502" s="45"/>
      <c r="DX502" s="45"/>
      <c r="DY502" s="45"/>
      <c r="DZ502" s="45"/>
      <c r="EA502" s="45"/>
      <c r="EB502" s="45"/>
      <c r="EC502" s="45"/>
      <c r="ED502" s="45"/>
      <c r="EE502" s="45"/>
      <c r="EF502" s="45"/>
      <c r="EG502" s="45"/>
      <c r="EH502" s="45"/>
      <c r="EI502" s="45"/>
      <c r="EJ502" s="45"/>
      <c r="EK502" s="45"/>
      <c r="EL502" s="45"/>
      <c r="EM502" s="45"/>
      <c r="EN502" s="45"/>
      <c r="EO502" s="45"/>
      <c r="EP502" s="45"/>
      <c r="EQ502" s="45"/>
      <c r="ER502" s="45"/>
      <c r="ES502" s="45"/>
      <c r="ET502" s="45"/>
      <c r="EU502" s="45"/>
      <c r="EV502" s="45"/>
      <c r="EW502" s="45"/>
      <c r="EX502" s="45"/>
      <c r="EY502" s="45"/>
      <c r="EZ502" s="45"/>
      <c r="FA502" s="45"/>
      <c r="FB502" s="45"/>
      <c r="FC502" s="45"/>
      <c r="FD502" s="45"/>
      <c r="FE502" s="45"/>
      <c r="FF502" s="45"/>
      <c r="FG502" s="45"/>
      <c r="FH502" s="45"/>
      <c r="FI502" s="45"/>
      <c r="FJ502" s="45"/>
      <c r="FK502" s="45"/>
      <c r="FL502" s="45"/>
      <c r="FM502" s="45"/>
      <c r="FN502" s="45"/>
      <c r="FO502" s="45"/>
      <c r="FP502" s="45"/>
      <c r="FQ502" s="45"/>
      <c r="FR502" s="45"/>
      <c r="FS502" s="45"/>
      <c r="FT502" s="45"/>
      <c r="FU502" s="45"/>
      <c r="FV502" s="45"/>
      <c r="FW502" s="45"/>
      <c r="FX502" s="45"/>
      <c r="FY502" s="45"/>
      <c r="FZ502" s="45"/>
      <c r="GA502" s="45"/>
      <c r="GB502" s="45"/>
      <c r="GC502" s="45"/>
      <c r="GD502" s="45"/>
      <c r="GE502" s="45"/>
      <c r="GF502" s="45"/>
      <c r="GG502" s="45"/>
      <c r="GH502" s="45"/>
      <c r="GI502" s="45"/>
      <c r="GJ502" s="45"/>
      <c r="GK502" s="45"/>
      <c r="GL502" s="45"/>
      <c r="GM502" s="45"/>
      <c r="GN502" s="45"/>
      <c r="GO502" s="45"/>
      <c r="GP502" s="45"/>
      <c r="GQ502" s="45"/>
      <c r="GR502" s="45"/>
      <c r="GS502" s="45"/>
      <c r="GT502" s="45"/>
      <c r="GU502" s="45"/>
      <c r="GV502" s="45"/>
      <c r="GW502" s="45"/>
      <c r="GX502" s="45"/>
      <c r="GY502" s="45"/>
      <c r="GZ502" s="45"/>
      <c r="HA502" s="45"/>
      <c r="HB502" s="45"/>
      <c r="HC502" s="45"/>
      <c r="HD502" s="45"/>
      <c r="HE502" s="45"/>
      <c r="HF502" s="45"/>
      <c r="HG502" s="45"/>
      <c r="HH502" s="45"/>
      <c r="HI502" s="45"/>
      <c r="HJ502" s="45"/>
      <c r="HK502" s="45"/>
      <c r="HL502" s="45"/>
      <c r="HM502" s="45"/>
      <c r="HN502" s="45"/>
      <c r="HO502" s="45"/>
      <c r="HP502" s="45"/>
      <c r="HQ502" s="45"/>
      <c r="HR502" s="45"/>
      <c r="HS502" s="45"/>
      <c r="HT502" s="45"/>
      <c r="HU502" s="45"/>
      <c r="HV502" s="45"/>
      <c r="HW502" s="45"/>
      <c r="HX502" s="45"/>
      <c r="HY502" s="45"/>
      <c r="HZ502" s="45"/>
      <c r="IA502" s="45"/>
      <c r="IB502" s="45"/>
    </row>
    <row r="503" spans="1:236" ht="15.95" customHeight="1">
      <c r="A503" s="8" t="s">
        <v>1247</v>
      </c>
      <c r="B503" s="8" t="s">
        <v>625</v>
      </c>
      <c r="C503" s="22">
        <v>627057194928</v>
      </c>
      <c r="D503" s="21" t="s">
        <v>978</v>
      </c>
      <c r="E503" s="21"/>
      <c r="F503" s="21">
        <v>750</v>
      </c>
      <c r="G503" s="9">
        <v>21.38</v>
      </c>
      <c r="H503" s="9">
        <f t="shared" si="232"/>
        <v>3.2069999999999999</v>
      </c>
      <c r="I503" s="9">
        <f>IF(F503&gt;500,0.2,0.1)</f>
        <v>0.2</v>
      </c>
      <c r="J503" s="9">
        <f>G503+H503+I503</f>
        <v>24.786999999999999</v>
      </c>
      <c r="K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  <c r="BP503" s="45"/>
      <c r="BQ503" s="45"/>
      <c r="BR503" s="45"/>
      <c r="BS503" s="45"/>
      <c r="BT503" s="45"/>
      <c r="BU503" s="45"/>
      <c r="BV503" s="45"/>
      <c r="BW503" s="45"/>
      <c r="BX503" s="45"/>
      <c r="BY503" s="45"/>
      <c r="BZ503" s="45"/>
      <c r="CA503" s="45"/>
      <c r="CB503" s="45"/>
      <c r="CC503" s="45"/>
      <c r="CD503" s="45"/>
      <c r="CE503" s="45"/>
      <c r="CF503" s="45"/>
      <c r="CG503" s="45"/>
      <c r="CH503" s="45"/>
      <c r="CI503" s="45"/>
      <c r="CJ503" s="45"/>
      <c r="CK503" s="45"/>
      <c r="CL503" s="45"/>
      <c r="CM503" s="45"/>
      <c r="CN503" s="45"/>
      <c r="CO503" s="45"/>
      <c r="CP503" s="45"/>
      <c r="CQ503" s="45"/>
      <c r="CR503" s="45"/>
      <c r="CS503" s="45"/>
      <c r="CT503" s="45"/>
      <c r="CU503" s="45"/>
      <c r="CV503" s="45"/>
      <c r="CW503" s="45"/>
      <c r="CX503" s="45"/>
      <c r="CY503" s="45"/>
      <c r="CZ503" s="45"/>
      <c r="DA503" s="45"/>
      <c r="DB503" s="45"/>
      <c r="DC503" s="45"/>
      <c r="DD503" s="45"/>
      <c r="DE503" s="45"/>
      <c r="DF503" s="45"/>
      <c r="DG503" s="45"/>
      <c r="DH503" s="45"/>
      <c r="DI503" s="45"/>
      <c r="DJ503" s="45"/>
      <c r="DK503" s="45"/>
      <c r="DL503" s="45"/>
      <c r="DM503" s="45"/>
      <c r="DN503" s="45"/>
      <c r="DO503" s="45"/>
      <c r="DP503" s="45"/>
      <c r="DQ503" s="45"/>
      <c r="DR503" s="45"/>
      <c r="DS503" s="45"/>
      <c r="DT503" s="45"/>
      <c r="DU503" s="45"/>
      <c r="DV503" s="45"/>
      <c r="DW503" s="45"/>
      <c r="DX503" s="45"/>
      <c r="DY503" s="45"/>
      <c r="DZ503" s="45"/>
      <c r="EA503" s="45"/>
      <c r="EB503" s="45"/>
      <c r="EC503" s="45"/>
      <c r="ED503" s="45"/>
      <c r="EE503" s="45"/>
      <c r="EF503" s="45"/>
      <c r="EG503" s="45"/>
      <c r="EH503" s="45"/>
      <c r="EI503" s="45"/>
      <c r="EJ503" s="45"/>
      <c r="EK503" s="45"/>
      <c r="EL503" s="45"/>
      <c r="EM503" s="45"/>
      <c r="EN503" s="45"/>
      <c r="EO503" s="45"/>
      <c r="EP503" s="45"/>
      <c r="EQ503" s="45"/>
      <c r="ER503" s="45"/>
      <c r="ES503" s="45"/>
      <c r="ET503" s="45"/>
      <c r="EU503" s="45"/>
      <c r="EV503" s="45"/>
      <c r="EW503" s="45"/>
      <c r="EX503" s="45"/>
      <c r="EY503" s="45"/>
      <c r="EZ503" s="45"/>
      <c r="FA503" s="45"/>
      <c r="FB503" s="45"/>
      <c r="FC503" s="45"/>
      <c r="FD503" s="45"/>
      <c r="FE503" s="45"/>
      <c r="FF503" s="45"/>
      <c r="FG503" s="45"/>
      <c r="FH503" s="45"/>
      <c r="FI503" s="45"/>
      <c r="FJ503" s="45"/>
      <c r="FK503" s="45"/>
      <c r="FL503" s="45"/>
      <c r="FM503" s="45"/>
      <c r="FN503" s="45"/>
      <c r="FO503" s="45"/>
      <c r="FP503" s="45"/>
      <c r="FQ503" s="45"/>
      <c r="FR503" s="45"/>
      <c r="FS503" s="45"/>
      <c r="FT503" s="45"/>
      <c r="FU503" s="45"/>
      <c r="FV503" s="45"/>
      <c r="FW503" s="45"/>
      <c r="FX503" s="45"/>
      <c r="FY503" s="45"/>
      <c r="FZ503" s="45"/>
      <c r="GA503" s="45"/>
      <c r="GB503" s="45"/>
      <c r="GC503" s="45"/>
      <c r="GD503" s="45"/>
      <c r="GE503" s="45"/>
      <c r="GF503" s="45"/>
      <c r="GG503" s="45"/>
      <c r="GH503" s="45"/>
      <c r="GI503" s="45"/>
      <c r="GJ503" s="45"/>
      <c r="GK503" s="45"/>
      <c r="GL503" s="45"/>
      <c r="GM503" s="45"/>
      <c r="GN503" s="45"/>
      <c r="GO503" s="45"/>
      <c r="GP503" s="45"/>
      <c r="GQ503" s="45"/>
      <c r="GR503" s="45"/>
      <c r="GS503" s="45"/>
      <c r="GT503" s="45"/>
      <c r="GU503" s="45"/>
      <c r="GV503" s="45"/>
      <c r="GW503" s="45"/>
      <c r="GX503" s="45"/>
      <c r="GY503" s="45"/>
      <c r="GZ503" s="45"/>
      <c r="HA503" s="45"/>
      <c r="HB503" s="45"/>
      <c r="HC503" s="45"/>
      <c r="HD503" s="45"/>
      <c r="HE503" s="45"/>
      <c r="HF503" s="45"/>
      <c r="HG503" s="45"/>
      <c r="HH503" s="45"/>
      <c r="HI503" s="45"/>
      <c r="HJ503" s="45"/>
      <c r="HK503" s="45"/>
      <c r="HL503" s="45"/>
      <c r="HM503" s="45"/>
      <c r="HN503" s="45"/>
      <c r="HO503" s="45"/>
      <c r="HP503" s="45"/>
      <c r="HQ503" s="45"/>
      <c r="HR503" s="45"/>
      <c r="HS503" s="45"/>
      <c r="HT503" s="45"/>
      <c r="HU503" s="45"/>
      <c r="HV503" s="45"/>
      <c r="HW503" s="45"/>
      <c r="HX503" s="45"/>
      <c r="HY503" s="45"/>
      <c r="HZ503" s="45"/>
      <c r="IA503" s="45"/>
      <c r="IB503" s="45"/>
    </row>
    <row r="504" spans="1:236" ht="15.95" customHeight="1">
      <c r="A504" s="8" t="s">
        <v>3160</v>
      </c>
      <c r="B504" s="52" t="s">
        <v>3161</v>
      </c>
      <c r="C504" s="67" t="s">
        <v>3162</v>
      </c>
      <c r="D504" s="21" t="s">
        <v>989</v>
      </c>
      <c r="E504" s="21"/>
      <c r="F504" s="21">
        <v>750</v>
      </c>
      <c r="G504" s="9">
        <v>26.77</v>
      </c>
      <c r="H504" s="9">
        <f t="shared" si="232"/>
        <v>4.0154999999999994</v>
      </c>
      <c r="I504" s="9">
        <f t="shared" ref="I504" si="236">IF(F504&gt;500,0.2,0.1)</f>
        <v>0.2</v>
      </c>
      <c r="J504" s="9">
        <f t="shared" ref="J504" si="237">G504+H504+I504</f>
        <v>30.985499999999998</v>
      </c>
      <c r="K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  <c r="BP504" s="45"/>
      <c r="BQ504" s="45"/>
      <c r="BR504" s="45"/>
      <c r="BS504" s="45"/>
      <c r="BT504" s="45"/>
      <c r="BU504" s="45"/>
      <c r="BV504" s="45"/>
      <c r="BW504" s="45"/>
      <c r="BX504" s="45"/>
      <c r="BY504" s="45"/>
      <c r="BZ504" s="45"/>
      <c r="CA504" s="45"/>
      <c r="CB504" s="45"/>
      <c r="CC504" s="45"/>
      <c r="CD504" s="45"/>
      <c r="CE504" s="45"/>
      <c r="CF504" s="45"/>
      <c r="CG504" s="45"/>
      <c r="CH504" s="45"/>
      <c r="CI504" s="45"/>
      <c r="CJ504" s="45"/>
      <c r="CK504" s="45"/>
      <c r="CL504" s="45"/>
      <c r="CM504" s="45"/>
      <c r="CN504" s="45"/>
      <c r="CO504" s="45"/>
      <c r="CP504" s="45"/>
      <c r="CQ504" s="45"/>
      <c r="CR504" s="45"/>
      <c r="CS504" s="45"/>
      <c r="CT504" s="45"/>
      <c r="CU504" s="45"/>
      <c r="CV504" s="45"/>
      <c r="CW504" s="45"/>
      <c r="CX504" s="45"/>
      <c r="CY504" s="45"/>
      <c r="CZ504" s="45"/>
      <c r="DA504" s="45"/>
      <c r="DB504" s="45"/>
      <c r="DC504" s="45"/>
      <c r="DD504" s="45"/>
      <c r="DE504" s="45"/>
      <c r="DF504" s="45"/>
      <c r="DG504" s="45"/>
      <c r="DH504" s="45"/>
      <c r="DI504" s="45"/>
      <c r="DJ504" s="45"/>
      <c r="DK504" s="45"/>
      <c r="DL504" s="45"/>
      <c r="DM504" s="45"/>
      <c r="DN504" s="45"/>
      <c r="DO504" s="45"/>
      <c r="DP504" s="45"/>
      <c r="DQ504" s="45"/>
      <c r="DR504" s="45"/>
      <c r="DS504" s="45"/>
      <c r="DT504" s="45"/>
      <c r="DU504" s="45"/>
      <c r="DV504" s="45"/>
      <c r="DW504" s="45"/>
      <c r="DX504" s="45"/>
      <c r="DY504" s="45"/>
      <c r="DZ504" s="45"/>
      <c r="EA504" s="45"/>
      <c r="EB504" s="45"/>
      <c r="EC504" s="45"/>
      <c r="ED504" s="45"/>
      <c r="EE504" s="45"/>
      <c r="EF504" s="45"/>
      <c r="EG504" s="45"/>
      <c r="EH504" s="45"/>
      <c r="EI504" s="45"/>
      <c r="EJ504" s="45"/>
      <c r="EK504" s="45"/>
      <c r="EL504" s="45"/>
      <c r="EM504" s="45"/>
      <c r="EN504" s="45"/>
      <c r="EO504" s="45"/>
      <c r="EP504" s="45"/>
      <c r="EQ504" s="45"/>
      <c r="ER504" s="45"/>
      <c r="ES504" s="45"/>
      <c r="ET504" s="45"/>
      <c r="EU504" s="45"/>
      <c r="EV504" s="45"/>
      <c r="EW504" s="45"/>
      <c r="EX504" s="45"/>
      <c r="EY504" s="45"/>
      <c r="EZ504" s="45"/>
      <c r="FA504" s="45"/>
      <c r="FB504" s="45"/>
      <c r="FC504" s="45"/>
      <c r="FD504" s="45"/>
      <c r="FE504" s="45"/>
      <c r="FF504" s="45"/>
      <c r="FG504" s="45"/>
      <c r="FH504" s="45"/>
      <c r="FI504" s="45"/>
      <c r="FJ504" s="45"/>
      <c r="FK504" s="45"/>
      <c r="FL504" s="45"/>
      <c r="FM504" s="45"/>
      <c r="FN504" s="45"/>
      <c r="FO504" s="45"/>
      <c r="FP504" s="45"/>
      <c r="FQ504" s="45"/>
      <c r="FR504" s="45"/>
      <c r="FS504" s="45"/>
      <c r="FT504" s="45"/>
      <c r="FU504" s="45"/>
      <c r="FV504" s="45"/>
      <c r="FW504" s="45"/>
      <c r="FX504" s="45"/>
      <c r="FY504" s="45"/>
      <c r="FZ504" s="45"/>
      <c r="GA504" s="45"/>
      <c r="GB504" s="45"/>
      <c r="GC504" s="45"/>
      <c r="GD504" s="45"/>
      <c r="GE504" s="45"/>
      <c r="GF504" s="45"/>
      <c r="GG504" s="45"/>
      <c r="GH504" s="45"/>
      <c r="GI504" s="45"/>
      <c r="GJ504" s="45"/>
      <c r="GK504" s="45"/>
      <c r="GL504" s="45"/>
      <c r="GM504" s="45"/>
      <c r="GN504" s="45"/>
      <c r="GO504" s="45"/>
      <c r="GP504" s="45"/>
      <c r="GQ504" s="45"/>
      <c r="GR504" s="45"/>
      <c r="GS504" s="45"/>
      <c r="GT504" s="45"/>
      <c r="GU504" s="45"/>
      <c r="GV504" s="45"/>
      <c r="GW504" s="45"/>
      <c r="GX504" s="45"/>
      <c r="GY504" s="45"/>
      <c r="GZ504" s="45"/>
      <c r="HA504" s="45"/>
      <c r="HB504" s="45"/>
      <c r="HC504" s="45"/>
      <c r="HD504" s="45"/>
      <c r="HE504" s="45"/>
      <c r="HF504" s="45"/>
      <c r="HG504" s="45"/>
      <c r="HH504" s="45"/>
      <c r="HI504" s="45"/>
      <c r="HJ504" s="45"/>
      <c r="HK504" s="45"/>
      <c r="HL504" s="45"/>
      <c r="HM504" s="45"/>
      <c r="HN504" s="45"/>
      <c r="HO504" s="45"/>
      <c r="HP504" s="45"/>
      <c r="HQ504" s="45"/>
      <c r="HR504" s="45"/>
      <c r="HS504" s="45"/>
      <c r="HT504" s="45"/>
      <c r="HU504" s="45"/>
      <c r="HV504" s="45"/>
      <c r="HW504" s="45"/>
      <c r="HX504" s="45"/>
      <c r="HY504" s="45"/>
      <c r="HZ504" s="45"/>
      <c r="IA504" s="45"/>
      <c r="IB504" s="45"/>
    </row>
    <row r="505" spans="1:236" ht="15.95" customHeight="1">
      <c r="A505" s="8" t="s">
        <v>2206</v>
      </c>
      <c r="B505" s="52" t="s">
        <v>2207</v>
      </c>
      <c r="C505" s="68" t="s">
        <v>2208</v>
      </c>
      <c r="D505" s="21" t="s">
        <v>989</v>
      </c>
      <c r="E505" s="21"/>
      <c r="F505" s="21">
        <v>750</v>
      </c>
      <c r="G505" s="9">
        <v>11.56</v>
      </c>
      <c r="H505" s="9">
        <f t="shared" ref="H505" si="238">G505*0.15</f>
        <v>1.734</v>
      </c>
      <c r="I505" s="9">
        <f t="shared" ref="I505" si="239">IF(F505&gt;500,0.2,0.1)</f>
        <v>0.2</v>
      </c>
      <c r="J505" s="9">
        <f t="shared" ref="J505" si="240">G505+H505+I505</f>
        <v>13.494</v>
      </c>
      <c r="K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  <c r="BP505" s="45"/>
      <c r="BQ505" s="45"/>
      <c r="BR505" s="45"/>
      <c r="BS505" s="45"/>
      <c r="BT505" s="45"/>
      <c r="BU505" s="45"/>
      <c r="BV505" s="45"/>
      <c r="BW505" s="45"/>
      <c r="BX505" s="45"/>
      <c r="BY505" s="45"/>
      <c r="BZ505" s="45"/>
      <c r="CA505" s="45"/>
      <c r="CB505" s="45"/>
      <c r="CC505" s="45"/>
      <c r="CD505" s="45"/>
      <c r="CE505" s="45"/>
      <c r="CF505" s="45"/>
      <c r="CG505" s="45"/>
      <c r="CH505" s="45"/>
      <c r="CI505" s="45"/>
      <c r="CJ505" s="45"/>
      <c r="CK505" s="45"/>
      <c r="CL505" s="45"/>
      <c r="CM505" s="45"/>
      <c r="CN505" s="45"/>
      <c r="CO505" s="45"/>
      <c r="CP505" s="45"/>
      <c r="CQ505" s="45"/>
      <c r="CR505" s="45"/>
      <c r="CS505" s="45"/>
      <c r="CT505" s="45"/>
      <c r="CU505" s="45"/>
      <c r="CV505" s="45"/>
      <c r="CW505" s="45"/>
      <c r="CX505" s="45"/>
      <c r="CY505" s="45"/>
      <c r="CZ505" s="45"/>
      <c r="DA505" s="45"/>
      <c r="DB505" s="45"/>
      <c r="DC505" s="45"/>
      <c r="DD505" s="45"/>
      <c r="DE505" s="45"/>
      <c r="DF505" s="45"/>
      <c r="DG505" s="45"/>
      <c r="DH505" s="45"/>
      <c r="DI505" s="45"/>
      <c r="DJ505" s="45"/>
      <c r="DK505" s="45"/>
      <c r="DL505" s="45"/>
      <c r="DM505" s="45"/>
      <c r="DN505" s="45"/>
      <c r="DO505" s="45"/>
      <c r="DP505" s="45"/>
      <c r="DQ505" s="45"/>
      <c r="DR505" s="45"/>
      <c r="DS505" s="45"/>
      <c r="DT505" s="45"/>
      <c r="DU505" s="45"/>
      <c r="DV505" s="45"/>
      <c r="DW505" s="45"/>
      <c r="DX505" s="45"/>
      <c r="DY505" s="45"/>
      <c r="DZ505" s="45"/>
      <c r="EA505" s="45"/>
      <c r="EB505" s="45"/>
      <c r="EC505" s="45"/>
      <c r="ED505" s="45"/>
      <c r="EE505" s="45"/>
      <c r="EF505" s="45"/>
      <c r="EG505" s="45"/>
      <c r="EH505" s="45"/>
      <c r="EI505" s="45"/>
      <c r="EJ505" s="45"/>
      <c r="EK505" s="45"/>
      <c r="EL505" s="45"/>
      <c r="EM505" s="45"/>
      <c r="EN505" s="45"/>
      <c r="EO505" s="45"/>
      <c r="EP505" s="45"/>
      <c r="EQ505" s="45"/>
      <c r="ER505" s="45"/>
      <c r="ES505" s="45"/>
      <c r="ET505" s="45"/>
      <c r="EU505" s="45"/>
      <c r="EV505" s="45"/>
      <c r="EW505" s="45"/>
      <c r="EX505" s="45"/>
      <c r="EY505" s="45"/>
      <c r="EZ505" s="45"/>
      <c r="FA505" s="45"/>
      <c r="FB505" s="45"/>
      <c r="FC505" s="45"/>
      <c r="FD505" s="45"/>
      <c r="FE505" s="45"/>
      <c r="FF505" s="45"/>
      <c r="FG505" s="45"/>
      <c r="FH505" s="45"/>
      <c r="FI505" s="45"/>
      <c r="FJ505" s="45"/>
      <c r="FK505" s="45"/>
      <c r="FL505" s="45"/>
      <c r="FM505" s="45"/>
      <c r="FN505" s="45"/>
      <c r="FO505" s="45"/>
      <c r="FP505" s="45"/>
      <c r="FQ505" s="45"/>
      <c r="FR505" s="45"/>
      <c r="FS505" s="45"/>
      <c r="FT505" s="45"/>
      <c r="FU505" s="45"/>
      <c r="FV505" s="45"/>
      <c r="FW505" s="45"/>
      <c r="FX505" s="45"/>
      <c r="FY505" s="45"/>
      <c r="FZ505" s="45"/>
      <c r="GA505" s="45"/>
      <c r="GB505" s="45"/>
      <c r="GC505" s="45"/>
      <c r="GD505" s="45"/>
      <c r="GE505" s="45"/>
      <c r="GF505" s="45"/>
      <c r="GG505" s="45"/>
      <c r="GH505" s="45"/>
      <c r="GI505" s="45"/>
      <c r="GJ505" s="45"/>
      <c r="GK505" s="45"/>
      <c r="GL505" s="45"/>
      <c r="GM505" s="45"/>
      <c r="GN505" s="45"/>
      <c r="GO505" s="45"/>
      <c r="GP505" s="45"/>
      <c r="GQ505" s="45"/>
      <c r="GR505" s="45"/>
      <c r="GS505" s="45"/>
      <c r="GT505" s="45"/>
      <c r="GU505" s="45"/>
      <c r="GV505" s="45"/>
      <c r="GW505" s="45"/>
      <c r="GX505" s="45"/>
      <c r="GY505" s="45"/>
      <c r="GZ505" s="45"/>
      <c r="HA505" s="45"/>
      <c r="HB505" s="45"/>
      <c r="HC505" s="45"/>
      <c r="HD505" s="45"/>
      <c r="HE505" s="45"/>
      <c r="HF505" s="45"/>
      <c r="HG505" s="45"/>
      <c r="HH505" s="45"/>
      <c r="HI505" s="45"/>
      <c r="HJ505" s="45"/>
      <c r="HK505" s="45"/>
      <c r="HL505" s="45"/>
      <c r="HM505" s="45"/>
      <c r="HN505" s="45"/>
      <c r="HO505" s="45"/>
      <c r="HP505" s="45"/>
      <c r="HQ505" s="45"/>
      <c r="HR505" s="45"/>
      <c r="HS505" s="45"/>
      <c r="HT505" s="45"/>
      <c r="HU505" s="45"/>
      <c r="HV505" s="45"/>
      <c r="HW505" s="45"/>
      <c r="HX505" s="45"/>
      <c r="HY505" s="45"/>
      <c r="HZ505" s="45"/>
      <c r="IA505" s="45"/>
      <c r="IB505" s="45"/>
    </row>
    <row r="506" spans="1:236" ht="15.95" customHeight="1">
      <c r="A506" s="108" t="s">
        <v>1914</v>
      </c>
      <c r="B506" s="52" t="s">
        <v>1915</v>
      </c>
      <c r="C506" s="68">
        <v>63657000762</v>
      </c>
      <c r="D506" s="110" t="s">
        <v>989</v>
      </c>
      <c r="E506" s="109"/>
      <c r="F506" s="109">
        <v>1500</v>
      </c>
      <c r="G506" s="163">
        <v>20.170000000000002</v>
      </c>
      <c r="H506" s="9">
        <f t="shared" si="232"/>
        <v>3.0255000000000001</v>
      </c>
      <c r="I506" s="9">
        <f>IF(F506&gt;500,0.2,0.1)</f>
        <v>0.2</v>
      </c>
      <c r="J506" s="9">
        <f>G506+H506+I506</f>
        <v>23.395500000000002</v>
      </c>
      <c r="K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  <c r="BP506" s="45"/>
      <c r="BQ506" s="45"/>
      <c r="BR506" s="45"/>
      <c r="BS506" s="45"/>
      <c r="BT506" s="45"/>
      <c r="BU506" s="45"/>
      <c r="BV506" s="45"/>
      <c r="BW506" s="45"/>
      <c r="BX506" s="45"/>
      <c r="BY506" s="45"/>
      <c r="BZ506" s="45"/>
      <c r="CA506" s="45"/>
      <c r="CB506" s="45"/>
      <c r="CC506" s="45"/>
      <c r="CD506" s="45"/>
      <c r="CE506" s="45"/>
      <c r="CF506" s="45"/>
      <c r="CG506" s="45"/>
      <c r="CH506" s="45"/>
      <c r="CI506" s="45"/>
      <c r="CJ506" s="45"/>
      <c r="CK506" s="45"/>
      <c r="CL506" s="45"/>
      <c r="CM506" s="45"/>
      <c r="CN506" s="45"/>
      <c r="CO506" s="45"/>
      <c r="CP506" s="45"/>
      <c r="CQ506" s="45"/>
      <c r="CR506" s="45"/>
      <c r="CS506" s="45"/>
      <c r="CT506" s="45"/>
      <c r="CU506" s="45"/>
      <c r="CV506" s="45"/>
      <c r="CW506" s="45"/>
      <c r="CX506" s="45"/>
      <c r="CY506" s="45"/>
      <c r="CZ506" s="45"/>
      <c r="DA506" s="45"/>
      <c r="DB506" s="45"/>
      <c r="DC506" s="45"/>
      <c r="DD506" s="45"/>
      <c r="DE506" s="45"/>
      <c r="DF506" s="45"/>
      <c r="DG506" s="45"/>
      <c r="DH506" s="45"/>
      <c r="DI506" s="45"/>
      <c r="DJ506" s="45"/>
      <c r="DK506" s="45"/>
      <c r="DL506" s="45"/>
      <c r="DM506" s="45"/>
      <c r="DN506" s="45"/>
      <c r="DO506" s="45"/>
      <c r="DP506" s="45"/>
      <c r="DQ506" s="45"/>
      <c r="DR506" s="45"/>
      <c r="DS506" s="45"/>
      <c r="DT506" s="45"/>
      <c r="DU506" s="45"/>
      <c r="DV506" s="45"/>
      <c r="DW506" s="45"/>
      <c r="DX506" s="45"/>
      <c r="DY506" s="45"/>
      <c r="DZ506" s="45"/>
      <c r="EA506" s="45"/>
      <c r="EB506" s="45"/>
      <c r="EC506" s="45"/>
      <c r="ED506" s="45"/>
      <c r="EE506" s="45"/>
      <c r="EF506" s="45"/>
      <c r="EG506" s="45"/>
      <c r="EH506" s="45"/>
      <c r="EI506" s="45"/>
      <c r="EJ506" s="45"/>
      <c r="EK506" s="45"/>
      <c r="EL506" s="45"/>
      <c r="EM506" s="45"/>
      <c r="EN506" s="45"/>
      <c r="EO506" s="45"/>
      <c r="EP506" s="45"/>
      <c r="EQ506" s="45"/>
      <c r="ER506" s="45"/>
      <c r="ES506" s="45"/>
      <c r="ET506" s="45"/>
      <c r="EU506" s="45"/>
      <c r="EV506" s="45"/>
      <c r="EW506" s="45"/>
      <c r="EX506" s="45"/>
      <c r="EY506" s="45"/>
      <c r="EZ506" s="45"/>
      <c r="FA506" s="45"/>
      <c r="FB506" s="45"/>
      <c r="FC506" s="45"/>
      <c r="FD506" s="45"/>
      <c r="FE506" s="45"/>
      <c r="FF506" s="45"/>
      <c r="FG506" s="45"/>
      <c r="FH506" s="45"/>
      <c r="FI506" s="45"/>
      <c r="FJ506" s="45"/>
      <c r="FK506" s="45"/>
      <c r="FL506" s="45"/>
      <c r="FM506" s="45"/>
      <c r="FN506" s="45"/>
      <c r="FO506" s="45"/>
      <c r="FP506" s="45"/>
      <c r="FQ506" s="45"/>
      <c r="FR506" s="45"/>
      <c r="FS506" s="45"/>
      <c r="FT506" s="45"/>
      <c r="FU506" s="45"/>
      <c r="FV506" s="45"/>
      <c r="FW506" s="45"/>
      <c r="FX506" s="45"/>
      <c r="FY506" s="45"/>
      <c r="FZ506" s="45"/>
      <c r="GA506" s="45"/>
      <c r="GB506" s="45"/>
      <c r="GC506" s="45"/>
      <c r="GD506" s="45"/>
      <c r="GE506" s="45"/>
      <c r="GF506" s="45"/>
      <c r="GG506" s="45"/>
      <c r="GH506" s="45"/>
      <c r="GI506" s="45"/>
      <c r="GJ506" s="45"/>
      <c r="GK506" s="45"/>
      <c r="GL506" s="45"/>
      <c r="GM506" s="45"/>
      <c r="GN506" s="45"/>
      <c r="GO506" s="45"/>
      <c r="GP506" s="45"/>
      <c r="GQ506" s="45"/>
      <c r="GR506" s="45"/>
      <c r="GS506" s="45"/>
      <c r="GT506" s="45"/>
      <c r="GU506" s="45"/>
      <c r="GV506" s="45"/>
      <c r="GW506" s="45"/>
      <c r="GX506" s="45"/>
      <c r="GY506" s="45"/>
      <c r="GZ506" s="45"/>
      <c r="HA506" s="45"/>
      <c r="HB506" s="45"/>
      <c r="HC506" s="45"/>
      <c r="HD506" s="45"/>
      <c r="HE506" s="45"/>
      <c r="HF506" s="45"/>
      <c r="HG506" s="45"/>
      <c r="HH506" s="45"/>
      <c r="HI506" s="45"/>
      <c r="HJ506" s="45"/>
      <c r="HK506" s="45"/>
      <c r="HL506" s="45"/>
      <c r="HM506" s="45"/>
      <c r="HN506" s="45"/>
      <c r="HO506" s="45"/>
      <c r="HP506" s="45"/>
      <c r="HQ506" s="45"/>
      <c r="HR506" s="45"/>
      <c r="HS506" s="45"/>
      <c r="HT506" s="45"/>
      <c r="HU506" s="45"/>
      <c r="HV506" s="45"/>
      <c r="HW506" s="45"/>
      <c r="HX506" s="45"/>
      <c r="HY506" s="45"/>
      <c r="HZ506" s="45"/>
      <c r="IA506" s="45"/>
      <c r="IB506" s="45"/>
    </row>
    <row r="507" spans="1:236" ht="15.95" customHeight="1">
      <c r="A507" s="108" t="s">
        <v>718</v>
      </c>
      <c r="B507" s="108" t="s">
        <v>868</v>
      </c>
      <c r="C507" s="90">
        <v>63657000908</v>
      </c>
      <c r="D507" s="110" t="s">
        <v>989</v>
      </c>
      <c r="E507" s="109"/>
      <c r="F507" s="109">
        <v>1500</v>
      </c>
      <c r="G507" s="163">
        <v>17.47</v>
      </c>
      <c r="H507" s="9">
        <f t="shared" si="232"/>
        <v>2.6204999999999998</v>
      </c>
      <c r="I507" s="9">
        <f t="shared" si="230"/>
        <v>0.2</v>
      </c>
      <c r="J507" s="9">
        <f t="shared" si="231"/>
        <v>20.290499999999998</v>
      </c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  <c r="BP507" s="45"/>
      <c r="BQ507" s="45"/>
      <c r="BR507" s="45"/>
      <c r="BS507" s="45"/>
      <c r="BT507" s="45"/>
      <c r="BU507" s="45"/>
      <c r="BV507" s="45"/>
      <c r="BW507" s="45"/>
      <c r="BX507" s="45"/>
      <c r="BY507" s="45"/>
      <c r="BZ507" s="45"/>
      <c r="CA507" s="45"/>
      <c r="CB507" s="45"/>
      <c r="CC507" s="45"/>
      <c r="CD507" s="45"/>
      <c r="CE507" s="45"/>
      <c r="CF507" s="45"/>
      <c r="CG507" s="45"/>
      <c r="CH507" s="45"/>
      <c r="CI507" s="45"/>
      <c r="CJ507" s="45"/>
      <c r="CK507" s="45"/>
      <c r="CL507" s="45"/>
      <c r="CM507" s="45"/>
      <c r="CN507" s="45"/>
      <c r="CO507" s="45"/>
      <c r="CP507" s="45"/>
      <c r="CQ507" s="45"/>
      <c r="CR507" s="45"/>
      <c r="CS507" s="45"/>
      <c r="CT507" s="45"/>
      <c r="CU507" s="45"/>
      <c r="CV507" s="45"/>
      <c r="CW507" s="45"/>
      <c r="CX507" s="45"/>
      <c r="CY507" s="45"/>
      <c r="CZ507" s="45"/>
      <c r="DA507" s="45"/>
      <c r="DB507" s="45"/>
      <c r="DC507" s="45"/>
      <c r="DD507" s="45"/>
      <c r="DE507" s="45"/>
      <c r="DF507" s="45"/>
      <c r="DG507" s="45"/>
      <c r="DH507" s="45"/>
      <c r="DI507" s="45"/>
      <c r="DJ507" s="45"/>
      <c r="DK507" s="45"/>
      <c r="DL507" s="45"/>
      <c r="DM507" s="45"/>
      <c r="DN507" s="45"/>
      <c r="DO507" s="45"/>
      <c r="DP507" s="45"/>
      <c r="DQ507" s="45"/>
      <c r="DR507" s="45"/>
      <c r="DS507" s="45"/>
      <c r="DT507" s="45"/>
      <c r="DU507" s="45"/>
      <c r="DV507" s="45"/>
      <c r="DW507" s="45"/>
      <c r="DX507" s="45"/>
      <c r="DY507" s="45"/>
      <c r="DZ507" s="45"/>
      <c r="EA507" s="45"/>
      <c r="EB507" s="45"/>
      <c r="EC507" s="45"/>
      <c r="ED507" s="45"/>
      <c r="EE507" s="45"/>
      <c r="EF507" s="45"/>
      <c r="EG507" s="45"/>
      <c r="EH507" s="45"/>
      <c r="EI507" s="45"/>
      <c r="EJ507" s="45"/>
      <c r="EK507" s="45"/>
      <c r="EL507" s="45"/>
      <c r="EM507" s="45"/>
      <c r="EN507" s="45"/>
      <c r="EO507" s="45"/>
      <c r="EP507" s="45"/>
      <c r="EQ507" s="45"/>
      <c r="ER507" s="45"/>
      <c r="ES507" s="45"/>
      <c r="ET507" s="45"/>
      <c r="EU507" s="45"/>
      <c r="EV507" s="45"/>
      <c r="EW507" s="45"/>
      <c r="EX507" s="45"/>
      <c r="EY507" s="45"/>
      <c r="EZ507" s="45"/>
      <c r="FA507" s="45"/>
      <c r="FB507" s="45"/>
      <c r="FC507" s="45"/>
      <c r="FD507" s="45"/>
      <c r="FE507" s="45"/>
      <c r="FF507" s="45"/>
      <c r="FG507" s="45"/>
      <c r="FH507" s="45"/>
      <c r="FI507" s="45"/>
      <c r="FJ507" s="45"/>
      <c r="FK507" s="45"/>
      <c r="FL507" s="45"/>
      <c r="FM507" s="45"/>
      <c r="FN507" s="45"/>
      <c r="FO507" s="45"/>
      <c r="FP507" s="45"/>
      <c r="FQ507" s="45"/>
      <c r="FR507" s="45"/>
      <c r="FS507" s="45"/>
      <c r="FT507" s="45"/>
      <c r="FU507" s="45"/>
      <c r="FV507" s="45"/>
      <c r="FW507" s="45"/>
      <c r="FX507" s="45"/>
      <c r="FY507" s="45"/>
      <c r="FZ507" s="45"/>
      <c r="GA507" s="45"/>
      <c r="GB507" s="45"/>
      <c r="GC507" s="45"/>
      <c r="GD507" s="45"/>
      <c r="GE507" s="45"/>
      <c r="GF507" s="45"/>
      <c r="GG507" s="45"/>
      <c r="GH507" s="45"/>
      <c r="GI507" s="45"/>
      <c r="GJ507" s="45"/>
      <c r="GK507" s="45"/>
      <c r="GL507" s="45"/>
      <c r="GM507" s="45"/>
      <c r="GN507" s="45"/>
      <c r="GO507" s="45"/>
      <c r="GP507" s="45"/>
      <c r="GQ507" s="45"/>
      <c r="GR507" s="45"/>
      <c r="GS507" s="45"/>
      <c r="GT507" s="45"/>
      <c r="GU507" s="45"/>
      <c r="GV507" s="45"/>
      <c r="GW507" s="45"/>
      <c r="GX507" s="45"/>
      <c r="GY507" s="45"/>
      <c r="GZ507" s="45"/>
      <c r="HA507" s="45"/>
      <c r="HB507" s="45"/>
      <c r="HC507" s="45"/>
      <c r="HD507" s="45"/>
      <c r="HE507" s="45"/>
      <c r="HF507" s="45"/>
      <c r="HG507" s="45"/>
      <c r="HH507" s="45"/>
      <c r="HI507" s="45"/>
      <c r="HJ507" s="45"/>
      <c r="HK507" s="45"/>
      <c r="HL507" s="45"/>
      <c r="HM507" s="45"/>
      <c r="HN507" s="45"/>
      <c r="HO507" s="45"/>
      <c r="HP507" s="45"/>
      <c r="HQ507" s="45"/>
      <c r="HR507" s="45"/>
      <c r="HS507" s="45"/>
      <c r="HT507" s="45"/>
      <c r="HU507" s="45"/>
      <c r="HV507" s="45"/>
      <c r="HW507" s="45"/>
      <c r="HX507" s="45"/>
      <c r="HY507" s="45"/>
      <c r="HZ507" s="45"/>
      <c r="IA507" s="45"/>
      <c r="IB507" s="45"/>
    </row>
    <row r="508" spans="1:236" ht="15.95" customHeight="1">
      <c r="A508" s="72" t="s">
        <v>113</v>
      </c>
      <c r="B508" s="8" t="s">
        <v>870</v>
      </c>
      <c r="C508" s="22">
        <v>63657000786</v>
      </c>
      <c r="D508" s="28" t="s">
        <v>989</v>
      </c>
      <c r="E508" s="21"/>
      <c r="F508" s="21">
        <v>1500</v>
      </c>
      <c r="G508" s="9">
        <v>20.170000000000002</v>
      </c>
      <c r="H508" s="9">
        <f>G508*0.15</f>
        <v>3.0255000000000001</v>
      </c>
      <c r="I508" s="9">
        <f t="shared" si="230"/>
        <v>0.2</v>
      </c>
      <c r="J508" s="9">
        <f t="shared" si="231"/>
        <v>23.395500000000002</v>
      </c>
    </row>
    <row r="509" spans="1:236" ht="15.95" customHeight="1">
      <c r="A509" s="72" t="s">
        <v>289</v>
      </c>
      <c r="B509" s="8" t="s">
        <v>870</v>
      </c>
      <c r="C509" s="26">
        <v>63657018910</v>
      </c>
      <c r="D509" s="30" t="s">
        <v>989</v>
      </c>
      <c r="E509" s="27"/>
      <c r="F509" s="27">
        <v>4000</v>
      </c>
      <c r="G509" s="9">
        <v>45.03</v>
      </c>
      <c r="H509" s="9">
        <f>G509*0.15</f>
        <v>6.7545000000000002</v>
      </c>
      <c r="I509" s="9">
        <f t="shared" si="230"/>
        <v>0.2</v>
      </c>
      <c r="J509" s="9">
        <f t="shared" si="231"/>
        <v>51.984500000000004</v>
      </c>
    </row>
    <row r="510" spans="1:236" ht="15.95" customHeight="1">
      <c r="A510" s="72" t="s">
        <v>1138</v>
      </c>
      <c r="B510" s="52" t="s">
        <v>1487</v>
      </c>
      <c r="C510" s="69" t="s">
        <v>1142</v>
      </c>
      <c r="D510" s="21" t="s">
        <v>978</v>
      </c>
      <c r="E510" s="21"/>
      <c r="F510" s="21">
        <v>750</v>
      </c>
      <c r="G510" s="9">
        <v>16.77</v>
      </c>
      <c r="H510" s="9">
        <f>G510*0.15</f>
        <v>2.5154999999999998</v>
      </c>
      <c r="I510" s="9">
        <f>IF(F510&gt;500,0.2,0.1)</f>
        <v>0.2</v>
      </c>
      <c r="J510" s="9">
        <f>G510+H510+I510</f>
        <v>19.485499999999998</v>
      </c>
    </row>
    <row r="511" spans="1:236" s="44" customFormat="1" ht="18" customHeight="1">
      <c r="A511" s="73" t="s">
        <v>493</v>
      </c>
      <c r="B511" s="38"/>
      <c r="C511" s="38"/>
      <c r="D511" s="39"/>
      <c r="E511" s="39"/>
      <c r="F511" s="61"/>
      <c r="G511" s="40"/>
      <c r="H511" s="40"/>
      <c r="I511" s="40"/>
      <c r="J511" s="120"/>
    </row>
    <row r="512" spans="1:236" ht="15.95" customHeight="1">
      <c r="A512" s="8" t="s">
        <v>1635</v>
      </c>
      <c r="B512" s="52" t="s">
        <v>1636</v>
      </c>
      <c r="C512" s="68">
        <v>85000018170</v>
      </c>
      <c r="D512" s="30" t="s">
        <v>989</v>
      </c>
      <c r="E512" s="21"/>
      <c r="F512" s="21">
        <v>750</v>
      </c>
      <c r="G512" s="9">
        <v>17.21</v>
      </c>
      <c r="H512" s="9">
        <f t="shared" ref="H512:H546" si="241">G512*0.15</f>
        <v>2.5815000000000001</v>
      </c>
      <c r="I512" s="9">
        <f>IF(F512&gt;500,0.2,0.1)</f>
        <v>0.2</v>
      </c>
      <c r="J512" s="9">
        <f>G512+H512+I512</f>
        <v>19.991499999999998</v>
      </c>
    </row>
    <row r="513" spans="1:236" ht="15.95" customHeight="1">
      <c r="A513" s="72" t="s">
        <v>546</v>
      </c>
      <c r="B513" s="8" t="s">
        <v>547</v>
      </c>
      <c r="C513" s="30" t="s">
        <v>548</v>
      </c>
      <c r="D513" s="56" t="s">
        <v>564</v>
      </c>
      <c r="E513" s="21"/>
      <c r="F513" s="21">
        <v>750</v>
      </c>
      <c r="G513" s="9">
        <v>13.03</v>
      </c>
      <c r="H513" s="9">
        <f>G513*0.15+0.01</f>
        <v>1.9644999999999999</v>
      </c>
      <c r="I513" s="9">
        <f t="shared" ref="I513:I548" si="242">IF(F513&gt;500,0.2,0.1)</f>
        <v>0.2</v>
      </c>
      <c r="J513" s="9">
        <f t="shared" ref="J513:J548" si="243">G513+H513+I513</f>
        <v>15.194499999999998</v>
      </c>
    </row>
    <row r="514" spans="1:236" ht="15.95" customHeight="1">
      <c r="A514" s="8" t="s">
        <v>810</v>
      </c>
      <c r="B514" s="8" t="s">
        <v>811</v>
      </c>
      <c r="C514" s="68">
        <v>7792319677969</v>
      </c>
      <c r="D514" s="21" t="s">
        <v>978</v>
      </c>
      <c r="E514" s="27"/>
      <c r="F514" s="27">
        <v>750</v>
      </c>
      <c r="G514" s="9">
        <v>12.43</v>
      </c>
      <c r="H514" s="9">
        <f t="shared" si="241"/>
        <v>1.8644999999999998</v>
      </c>
      <c r="I514" s="9">
        <f t="shared" si="242"/>
        <v>0.2</v>
      </c>
      <c r="J514" s="9">
        <f t="shared" si="243"/>
        <v>14.494499999999999</v>
      </c>
    </row>
    <row r="515" spans="1:236" ht="15.95" customHeight="1">
      <c r="A515" s="72" t="s">
        <v>167</v>
      </c>
      <c r="B515" s="8" t="s">
        <v>470</v>
      </c>
      <c r="C515" s="26">
        <v>7792319677792</v>
      </c>
      <c r="D515" s="30" t="s">
        <v>989</v>
      </c>
      <c r="E515" s="27"/>
      <c r="F515" s="27">
        <v>750</v>
      </c>
      <c r="G515" s="9">
        <v>14.6</v>
      </c>
      <c r="H515" s="9">
        <f>G515*0.15</f>
        <v>2.19</v>
      </c>
      <c r="I515" s="9">
        <f t="shared" si="242"/>
        <v>0.2</v>
      </c>
      <c r="J515" s="9">
        <f t="shared" si="243"/>
        <v>16.989999999999998</v>
      </c>
    </row>
    <row r="516" spans="1:236" ht="15.95" customHeight="1">
      <c r="A516" s="88" t="s">
        <v>1506</v>
      </c>
      <c r="B516" s="8" t="s">
        <v>932</v>
      </c>
      <c r="C516" s="22">
        <v>7792319678010</v>
      </c>
      <c r="D516" s="28" t="s">
        <v>1001</v>
      </c>
      <c r="E516" s="25"/>
      <c r="F516" s="63">
        <v>750</v>
      </c>
      <c r="G516" s="119">
        <v>18.95</v>
      </c>
      <c r="H516" s="9">
        <f t="shared" si="241"/>
        <v>2.8424999999999998</v>
      </c>
      <c r="I516" s="9">
        <f>IF(F516&gt;500,0.2,0.1)</f>
        <v>0.2</v>
      </c>
      <c r="J516" s="9">
        <f>G516+H516+I516</f>
        <v>21.9925</v>
      </c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  <c r="BP516" s="45"/>
      <c r="BQ516" s="45"/>
      <c r="BR516" s="45"/>
      <c r="BS516" s="45"/>
      <c r="BT516" s="45"/>
      <c r="BU516" s="45"/>
      <c r="BV516" s="45"/>
      <c r="BW516" s="45"/>
      <c r="BX516" s="45"/>
      <c r="BY516" s="45"/>
      <c r="BZ516" s="45"/>
      <c r="CA516" s="45"/>
      <c r="CB516" s="45"/>
      <c r="CC516" s="45"/>
      <c r="CD516" s="45"/>
      <c r="CE516" s="45"/>
      <c r="CF516" s="45"/>
      <c r="CG516" s="45"/>
      <c r="CH516" s="45"/>
      <c r="CI516" s="45"/>
      <c r="CJ516" s="45"/>
      <c r="CK516" s="45"/>
      <c r="CL516" s="45"/>
      <c r="CM516" s="45"/>
      <c r="CN516" s="45"/>
      <c r="CO516" s="45"/>
      <c r="CP516" s="45"/>
      <c r="CQ516" s="45"/>
      <c r="CR516" s="45"/>
      <c r="CS516" s="45"/>
      <c r="CT516" s="45"/>
      <c r="CU516" s="45"/>
      <c r="CV516" s="45"/>
      <c r="CW516" s="45"/>
      <c r="CX516" s="45"/>
      <c r="CY516" s="45"/>
      <c r="CZ516" s="45"/>
      <c r="DA516" s="45"/>
      <c r="DB516" s="45"/>
      <c r="DC516" s="45"/>
      <c r="DD516" s="45"/>
      <c r="DE516" s="45"/>
      <c r="DF516" s="45"/>
      <c r="DG516" s="45"/>
      <c r="DH516" s="45"/>
      <c r="DI516" s="45"/>
      <c r="DJ516" s="45"/>
      <c r="DK516" s="45"/>
      <c r="DL516" s="45"/>
      <c r="DM516" s="45"/>
      <c r="DN516" s="45"/>
      <c r="DO516" s="45"/>
      <c r="DP516" s="45"/>
      <c r="DQ516" s="45"/>
      <c r="DR516" s="45"/>
      <c r="DS516" s="45"/>
      <c r="DT516" s="45"/>
      <c r="DU516" s="45"/>
      <c r="DV516" s="45"/>
      <c r="DW516" s="45"/>
      <c r="DX516" s="45"/>
      <c r="DY516" s="45"/>
      <c r="DZ516" s="45"/>
      <c r="EA516" s="45"/>
      <c r="EB516" s="45"/>
      <c r="EC516" s="45"/>
      <c r="ED516" s="45"/>
      <c r="EE516" s="45"/>
      <c r="EF516" s="45"/>
      <c r="EG516" s="45"/>
      <c r="EH516" s="45"/>
      <c r="EI516" s="45"/>
      <c r="EJ516" s="45"/>
      <c r="EK516" s="45"/>
      <c r="EL516" s="45"/>
      <c r="EM516" s="45"/>
      <c r="EN516" s="45"/>
      <c r="EO516" s="45"/>
      <c r="EP516" s="45"/>
      <c r="EQ516" s="45"/>
      <c r="ER516" s="45"/>
      <c r="ES516" s="45"/>
      <c r="ET516" s="45"/>
      <c r="EU516" s="45"/>
      <c r="EV516" s="45"/>
      <c r="EW516" s="45"/>
      <c r="EX516" s="45"/>
      <c r="EY516" s="45"/>
      <c r="EZ516" s="45"/>
      <c r="FA516" s="45"/>
      <c r="FB516" s="45"/>
      <c r="FC516" s="45"/>
      <c r="FD516" s="45"/>
      <c r="FE516" s="45"/>
      <c r="FF516" s="45"/>
      <c r="FG516" s="45"/>
      <c r="FH516" s="45"/>
      <c r="FI516" s="45"/>
      <c r="FJ516" s="45"/>
      <c r="FK516" s="45"/>
      <c r="FL516" s="45"/>
      <c r="FM516" s="45"/>
      <c r="FN516" s="45"/>
      <c r="FO516" s="45"/>
      <c r="FP516" s="45"/>
      <c r="FQ516" s="45"/>
      <c r="FR516" s="45"/>
      <c r="FS516" s="45"/>
      <c r="FT516" s="45"/>
      <c r="FU516" s="45"/>
      <c r="FV516" s="45"/>
      <c r="FW516" s="45"/>
      <c r="FX516" s="45"/>
      <c r="FY516" s="45"/>
      <c r="FZ516" s="45"/>
      <c r="GA516" s="45"/>
      <c r="GB516" s="45"/>
      <c r="GC516" s="45"/>
      <c r="GD516" s="45"/>
      <c r="GE516" s="45"/>
      <c r="GF516" s="45"/>
      <c r="GG516" s="45"/>
      <c r="GH516" s="45"/>
      <c r="GI516" s="45"/>
      <c r="GJ516" s="45"/>
      <c r="GK516" s="45"/>
      <c r="GL516" s="45"/>
      <c r="GM516" s="45"/>
      <c r="GN516" s="45"/>
      <c r="GO516" s="45"/>
      <c r="GP516" s="45"/>
      <c r="GQ516" s="45"/>
      <c r="GR516" s="45"/>
      <c r="GS516" s="45"/>
      <c r="GT516" s="45"/>
      <c r="GU516" s="45"/>
      <c r="GV516" s="45"/>
      <c r="GW516" s="45"/>
      <c r="GX516" s="45"/>
      <c r="GY516" s="45"/>
      <c r="GZ516" s="45"/>
      <c r="HA516" s="45"/>
      <c r="HB516" s="45"/>
      <c r="HC516" s="45"/>
      <c r="HD516" s="45"/>
      <c r="HE516" s="45"/>
      <c r="HF516" s="45"/>
      <c r="HG516" s="45"/>
      <c r="HH516" s="45"/>
      <c r="HI516" s="45"/>
      <c r="HJ516" s="45"/>
      <c r="HK516" s="45"/>
      <c r="HL516" s="45"/>
      <c r="HM516" s="45"/>
      <c r="HN516" s="45"/>
      <c r="HO516" s="45"/>
      <c r="HP516" s="45"/>
      <c r="HQ516" s="45"/>
      <c r="HR516" s="45"/>
      <c r="HS516" s="45"/>
      <c r="HT516" s="45"/>
      <c r="HU516" s="45"/>
      <c r="HV516" s="45"/>
      <c r="HW516" s="45"/>
      <c r="HX516" s="45"/>
      <c r="HY516" s="45"/>
      <c r="HZ516" s="45"/>
      <c r="IA516" s="45"/>
      <c r="IB516" s="45"/>
    </row>
    <row r="517" spans="1:236" ht="15.95" customHeight="1">
      <c r="A517" s="8" t="s">
        <v>3648</v>
      </c>
      <c r="B517" s="52" t="s">
        <v>3649</v>
      </c>
      <c r="C517" s="68" t="s">
        <v>3650</v>
      </c>
      <c r="D517" s="21" t="s">
        <v>978</v>
      </c>
      <c r="E517" s="27"/>
      <c r="F517" s="27">
        <v>750</v>
      </c>
      <c r="G517" s="9">
        <v>12.34</v>
      </c>
      <c r="H517" s="9">
        <f t="shared" si="241"/>
        <v>1.851</v>
      </c>
      <c r="I517" s="9">
        <f>IF(F517&gt;500,0.2,0.1)</f>
        <v>0.2</v>
      </c>
      <c r="J517" s="9">
        <f>G517+H517+I517</f>
        <v>14.390999999999998</v>
      </c>
    </row>
    <row r="518" spans="1:236" ht="15.95" customHeight="1">
      <c r="A518" s="72" t="s">
        <v>930</v>
      </c>
      <c r="B518" s="8" t="s">
        <v>931</v>
      </c>
      <c r="C518" s="26">
        <v>98709088580</v>
      </c>
      <c r="D518" s="21" t="s">
        <v>989</v>
      </c>
      <c r="E518" s="27"/>
      <c r="F518" s="27">
        <v>750</v>
      </c>
      <c r="G518" s="9">
        <v>21.56</v>
      </c>
      <c r="H518" s="9">
        <f t="shared" ref="H518" si="244">G518*0.15</f>
        <v>3.2339999999999995</v>
      </c>
      <c r="I518" s="9">
        <f t="shared" ref="I518" si="245">IF(F518&gt;500,0.2,0.1)</f>
        <v>0.2</v>
      </c>
      <c r="J518" s="9">
        <f t="shared" ref="J518" si="246">G518+H518+I518</f>
        <v>24.993999999999996</v>
      </c>
    </row>
    <row r="519" spans="1:236" ht="15.95" customHeight="1">
      <c r="A519" s="8" t="s">
        <v>2521</v>
      </c>
      <c r="B519" s="52" t="s">
        <v>2522</v>
      </c>
      <c r="C519" s="68" t="s">
        <v>2523</v>
      </c>
      <c r="D519" s="21" t="s">
        <v>989</v>
      </c>
      <c r="E519" s="27"/>
      <c r="F519" s="27">
        <v>750</v>
      </c>
      <c r="G519" s="9">
        <v>13.03</v>
      </c>
      <c r="H519" s="9">
        <f>G519*0.15+0.01</f>
        <v>1.9644999999999999</v>
      </c>
      <c r="I519" s="9">
        <f t="shared" si="242"/>
        <v>0.2</v>
      </c>
      <c r="J519" s="9">
        <f t="shared" si="243"/>
        <v>15.194499999999998</v>
      </c>
    </row>
    <row r="520" spans="1:236" ht="15.95" customHeight="1">
      <c r="A520" s="8" t="s">
        <v>3491</v>
      </c>
      <c r="B520" s="52" t="s">
        <v>3492</v>
      </c>
      <c r="C520" s="68">
        <v>7791540044519</v>
      </c>
      <c r="D520" s="21" t="s">
        <v>978</v>
      </c>
      <c r="E520" s="27"/>
      <c r="F520" s="27">
        <v>750</v>
      </c>
      <c r="G520" s="9">
        <v>16.34</v>
      </c>
      <c r="H520" s="9">
        <f t="shared" ref="H520" si="247">G520*0.15</f>
        <v>2.4510000000000001</v>
      </c>
      <c r="I520" s="9">
        <f>IF(F520&gt;500,0.2,0.1)</f>
        <v>0.2</v>
      </c>
      <c r="J520" s="9">
        <f>G520+H520+I520</f>
        <v>18.991</v>
      </c>
    </row>
    <row r="521" spans="1:236" ht="15.95" customHeight="1">
      <c r="A521" s="8" t="s">
        <v>3518</v>
      </c>
      <c r="B521" s="52" t="s">
        <v>3519</v>
      </c>
      <c r="C521" s="68" t="s">
        <v>3520</v>
      </c>
      <c r="D521" s="21" t="s">
        <v>978</v>
      </c>
      <c r="E521" s="27"/>
      <c r="F521" s="27">
        <v>750</v>
      </c>
      <c r="G521" s="9">
        <v>16.34</v>
      </c>
      <c r="H521" s="9">
        <f>G521*0.15</f>
        <v>2.4510000000000001</v>
      </c>
      <c r="I521" s="9">
        <f>IF(F521&gt;500,0.2,0.1)</f>
        <v>0.2</v>
      </c>
      <c r="J521" s="9">
        <f>G521+H521+I521</f>
        <v>18.991</v>
      </c>
    </row>
    <row r="522" spans="1:236" ht="15.95" customHeight="1">
      <c r="A522" s="8" t="s">
        <v>2029</v>
      </c>
      <c r="B522" s="52" t="s">
        <v>2030</v>
      </c>
      <c r="C522" s="68" t="s">
        <v>2031</v>
      </c>
      <c r="D522" s="21" t="s">
        <v>978</v>
      </c>
      <c r="E522" s="27"/>
      <c r="F522" s="27">
        <v>750</v>
      </c>
      <c r="G522" s="9">
        <v>18.079999999999998</v>
      </c>
      <c r="H522" s="9">
        <f>G522*0.15</f>
        <v>2.7119999999999997</v>
      </c>
      <c r="I522" s="9">
        <f>IF(F522&gt;500,0.2,0.1)</f>
        <v>0.2</v>
      </c>
      <c r="J522" s="9">
        <f>G522+H522+I522</f>
        <v>20.991999999999997</v>
      </c>
      <c r="L522" s="52"/>
    </row>
    <row r="523" spans="1:236" ht="15.95" customHeight="1">
      <c r="A523" s="8" t="s">
        <v>2036</v>
      </c>
      <c r="B523" s="52" t="s">
        <v>2037</v>
      </c>
      <c r="C523" s="68" t="s">
        <v>2038</v>
      </c>
      <c r="D523" s="21" t="s">
        <v>978</v>
      </c>
      <c r="E523" s="27"/>
      <c r="F523" s="27">
        <v>750</v>
      </c>
      <c r="G523" s="9">
        <v>18.95</v>
      </c>
      <c r="H523" s="9">
        <f t="shared" ref="H523:H524" si="248">G523*0.15</f>
        <v>2.8424999999999998</v>
      </c>
      <c r="I523" s="9">
        <f t="shared" ref="I523:I524" si="249">IF(F523&gt;500,0.2,0.1)</f>
        <v>0.2</v>
      </c>
      <c r="J523" s="9">
        <f t="shared" ref="J523:J524" si="250">G523+H523+I523</f>
        <v>21.9925</v>
      </c>
    </row>
    <row r="524" spans="1:236" ht="15.95" customHeight="1">
      <c r="A524" s="72" t="s">
        <v>1402</v>
      </c>
      <c r="B524" s="8" t="s">
        <v>2032</v>
      </c>
      <c r="C524" s="26">
        <v>7790189201130</v>
      </c>
      <c r="D524" s="21" t="s">
        <v>989</v>
      </c>
      <c r="E524" s="27"/>
      <c r="F524" s="27">
        <v>750</v>
      </c>
      <c r="G524" s="9">
        <v>18.079999999999998</v>
      </c>
      <c r="H524" s="9">
        <f t="shared" si="248"/>
        <v>2.7119999999999997</v>
      </c>
      <c r="I524" s="9">
        <f t="shared" si="249"/>
        <v>0.2</v>
      </c>
      <c r="J524" s="9">
        <f t="shared" si="250"/>
        <v>20.991999999999997</v>
      </c>
      <c r="L524" s="52"/>
    </row>
    <row r="525" spans="1:236" ht="15.95" customHeight="1">
      <c r="A525" s="8" t="s">
        <v>3171</v>
      </c>
      <c r="B525" s="52" t="s">
        <v>3172</v>
      </c>
      <c r="C525" s="68" t="s">
        <v>3173</v>
      </c>
      <c r="D525" s="21" t="s">
        <v>989</v>
      </c>
      <c r="E525" s="27"/>
      <c r="F525" s="27">
        <v>750</v>
      </c>
      <c r="G525" s="9">
        <v>15.47</v>
      </c>
      <c r="H525" s="9">
        <f t="shared" ref="H525" si="251">G525*0.15</f>
        <v>2.3205</v>
      </c>
      <c r="I525" s="9">
        <f t="shared" ref="I525" si="252">IF(F525&gt;500,0.2,0.1)</f>
        <v>0.2</v>
      </c>
      <c r="J525" s="9">
        <f t="shared" ref="J525" si="253">G525+H525+I525</f>
        <v>17.990500000000001</v>
      </c>
    </row>
    <row r="526" spans="1:236" ht="15.95" customHeight="1">
      <c r="A526" s="8" t="s">
        <v>3103</v>
      </c>
      <c r="B526" s="52" t="s">
        <v>3104</v>
      </c>
      <c r="C526" s="68" t="s">
        <v>3105</v>
      </c>
      <c r="D526" s="21" t="s">
        <v>989</v>
      </c>
      <c r="E526" s="27"/>
      <c r="F526" s="27">
        <v>750</v>
      </c>
      <c r="G526" s="9">
        <v>19.82</v>
      </c>
      <c r="H526" s="9">
        <f t="shared" ref="H526" si="254">G526*0.15</f>
        <v>2.9729999999999999</v>
      </c>
      <c r="I526" s="9">
        <f t="shared" ref="I526" si="255">IF(F526&gt;500,0.2,0.1)</f>
        <v>0.2</v>
      </c>
      <c r="J526" s="9">
        <f t="shared" ref="J526" si="256">G526+H526+I526</f>
        <v>22.992999999999999</v>
      </c>
      <c r="L526" s="52"/>
    </row>
    <row r="527" spans="1:236" ht="15.95" customHeight="1">
      <c r="A527" s="8" t="s">
        <v>2926</v>
      </c>
      <c r="B527" s="52" t="s">
        <v>2927</v>
      </c>
      <c r="C527" s="68" t="s">
        <v>2928</v>
      </c>
      <c r="D527" s="21" t="s">
        <v>989</v>
      </c>
      <c r="E527" s="27"/>
      <c r="F527" s="27">
        <v>750</v>
      </c>
      <c r="G527" s="9">
        <v>19.38</v>
      </c>
      <c r="H527" s="9">
        <f t="shared" ref="H527" si="257">G527*0.15</f>
        <v>2.9069999999999996</v>
      </c>
      <c r="I527" s="9">
        <f t="shared" ref="I527" si="258">IF(F527&gt;500,0.2,0.1)</f>
        <v>0.2</v>
      </c>
      <c r="J527" s="9">
        <f t="shared" ref="J527" si="259">G527+H527+I527</f>
        <v>22.486999999999998</v>
      </c>
      <c r="L527" s="52"/>
    </row>
    <row r="528" spans="1:236" ht="15.95" customHeight="1">
      <c r="A528" s="72" t="s">
        <v>104</v>
      </c>
      <c r="B528" s="8" t="s">
        <v>106</v>
      </c>
      <c r="C528" s="54" t="s">
        <v>105</v>
      </c>
      <c r="D528" s="21" t="s">
        <v>989</v>
      </c>
      <c r="E528" s="21"/>
      <c r="F528" s="21">
        <v>750</v>
      </c>
      <c r="G528" s="9">
        <v>12.25</v>
      </c>
      <c r="H528" s="9">
        <f t="shared" si="241"/>
        <v>1.8374999999999999</v>
      </c>
      <c r="I528" s="9">
        <f t="shared" si="242"/>
        <v>0.2</v>
      </c>
      <c r="J528" s="9">
        <f t="shared" si="243"/>
        <v>14.2875</v>
      </c>
      <c r="L528" s="52"/>
    </row>
    <row r="529" spans="1:14" ht="15.95" customHeight="1">
      <c r="A529" s="8" t="s">
        <v>3545</v>
      </c>
      <c r="B529" s="52" t="s">
        <v>3546</v>
      </c>
      <c r="C529" s="68" t="s">
        <v>3547</v>
      </c>
      <c r="D529" s="21" t="s">
        <v>978</v>
      </c>
      <c r="E529" s="21"/>
      <c r="F529" s="21">
        <v>750</v>
      </c>
      <c r="G529" s="9">
        <v>17.21</v>
      </c>
      <c r="H529" s="9">
        <f>G529*0.15</f>
        <v>2.5815000000000001</v>
      </c>
      <c r="I529" s="9">
        <f t="shared" si="242"/>
        <v>0.2</v>
      </c>
      <c r="J529" s="9">
        <f t="shared" si="243"/>
        <v>19.991499999999998</v>
      </c>
    </row>
    <row r="530" spans="1:14" ht="15.95" customHeight="1">
      <c r="A530" s="8" t="s">
        <v>2616</v>
      </c>
      <c r="B530" s="52" t="s">
        <v>2585</v>
      </c>
      <c r="C530" s="68" t="s">
        <v>2586</v>
      </c>
      <c r="D530" s="21" t="s">
        <v>978</v>
      </c>
      <c r="E530" s="21"/>
      <c r="F530" s="21">
        <v>750</v>
      </c>
      <c r="G530" s="9">
        <v>18.95</v>
      </c>
      <c r="H530" s="9">
        <f>G530*0.15</f>
        <v>2.8424999999999998</v>
      </c>
      <c r="I530" s="9">
        <f t="shared" ref="I530:I531" si="260">IF(F530&gt;500,0.2,0.1)</f>
        <v>0.2</v>
      </c>
      <c r="J530" s="9">
        <f t="shared" ref="J530:J531" si="261">G530+H530+I530</f>
        <v>21.9925</v>
      </c>
    </row>
    <row r="531" spans="1:14" ht="15.95" customHeight="1">
      <c r="A531" s="8" t="s">
        <v>1814</v>
      </c>
      <c r="B531" s="52" t="s">
        <v>1815</v>
      </c>
      <c r="C531" s="68">
        <v>7790762050117</v>
      </c>
      <c r="D531" s="21" t="s">
        <v>978</v>
      </c>
      <c r="E531" s="21"/>
      <c r="F531" s="21">
        <v>750</v>
      </c>
      <c r="G531" s="9">
        <v>18.95</v>
      </c>
      <c r="H531" s="9">
        <f>G531*0.15</f>
        <v>2.8424999999999998</v>
      </c>
      <c r="I531" s="9">
        <f t="shared" si="260"/>
        <v>0.2</v>
      </c>
      <c r="J531" s="9">
        <f t="shared" si="261"/>
        <v>21.9925</v>
      </c>
    </row>
    <row r="532" spans="1:14" ht="15.95" customHeight="1">
      <c r="A532" s="8" t="s">
        <v>3576</v>
      </c>
      <c r="B532" s="52" t="s">
        <v>3761</v>
      </c>
      <c r="C532" s="67" t="s">
        <v>3577</v>
      </c>
      <c r="D532" s="21" t="s">
        <v>978</v>
      </c>
      <c r="E532" s="21"/>
      <c r="F532" s="21">
        <v>750</v>
      </c>
      <c r="G532" s="9">
        <v>18.95</v>
      </c>
      <c r="H532" s="9">
        <f>G532*0.15</f>
        <v>2.8424999999999998</v>
      </c>
      <c r="I532" s="9">
        <f t="shared" si="242"/>
        <v>0.2</v>
      </c>
      <c r="J532" s="9">
        <f t="shared" si="243"/>
        <v>21.9925</v>
      </c>
    </row>
    <row r="533" spans="1:14" ht="15.95" customHeight="1">
      <c r="A533" s="8" t="s">
        <v>1637</v>
      </c>
      <c r="B533" s="52" t="s">
        <v>1638</v>
      </c>
      <c r="C533" s="68">
        <v>7791540291876</v>
      </c>
      <c r="D533" s="21" t="s">
        <v>978</v>
      </c>
      <c r="E533" s="21"/>
      <c r="F533" s="21">
        <v>750</v>
      </c>
      <c r="G533" s="9">
        <v>16.510000000000002</v>
      </c>
      <c r="H533" s="9">
        <f t="shared" si="241"/>
        <v>2.4765000000000001</v>
      </c>
      <c r="I533" s="9">
        <f>IF(F533&gt;500,0.2,0.1)</f>
        <v>0.2</v>
      </c>
      <c r="J533" s="9">
        <f>G533+H533+I533</f>
        <v>19.186500000000002</v>
      </c>
    </row>
    <row r="534" spans="1:14" ht="15.95" customHeight="1">
      <c r="A534" s="72" t="s">
        <v>524</v>
      </c>
      <c r="B534" s="8" t="s">
        <v>525</v>
      </c>
      <c r="C534" s="55" t="s">
        <v>526</v>
      </c>
      <c r="D534" s="21" t="s">
        <v>989</v>
      </c>
      <c r="E534" s="21"/>
      <c r="F534" s="21">
        <v>750</v>
      </c>
      <c r="G534" s="9">
        <v>15.47</v>
      </c>
      <c r="H534" s="9">
        <f>G534*0.15</f>
        <v>2.3205</v>
      </c>
      <c r="I534" s="9">
        <f t="shared" si="242"/>
        <v>0.2</v>
      </c>
      <c r="J534" s="9">
        <f t="shared" si="243"/>
        <v>17.990500000000001</v>
      </c>
    </row>
    <row r="535" spans="1:14" ht="15.95" customHeight="1">
      <c r="A535" s="8" t="s">
        <v>812</v>
      </c>
      <c r="B535" s="8" t="s">
        <v>813</v>
      </c>
      <c r="C535" s="68">
        <v>7791540090066</v>
      </c>
      <c r="D535" s="21" t="s">
        <v>978</v>
      </c>
      <c r="E535" s="21"/>
      <c r="F535" s="21">
        <v>750</v>
      </c>
      <c r="G535" s="9">
        <v>15.47</v>
      </c>
      <c r="H535" s="9">
        <f>G535*0.15</f>
        <v>2.3205</v>
      </c>
      <c r="I535" s="9">
        <f>IF(F535&gt;500,0.2,0.1)</f>
        <v>0.2</v>
      </c>
      <c r="J535" s="9">
        <f>G535+H535+I535</f>
        <v>17.990500000000001</v>
      </c>
    </row>
    <row r="536" spans="1:14" ht="15.95" customHeight="1">
      <c r="A536" s="8" t="s">
        <v>1625</v>
      </c>
      <c r="B536" s="52" t="s">
        <v>1626</v>
      </c>
      <c r="C536" s="68">
        <v>635335320211</v>
      </c>
      <c r="D536" s="21" t="s">
        <v>989</v>
      </c>
      <c r="E536" s="21"/>
      <c r="F536" s="21">
        <v>750</v>
      </c>
      <c r="G536" s="9">
        <v>16.34</v>
      </c>
      <c r="H536" s="9">
        <f>G536*0.15</f>
        <v>2.4510000000000001</v>
      </c>
      <c r="I536" s="9">
        <f t="shared" si="242"/>
        <v>0.2</v>
      </c>
      <c r="J536" s="9">
        <f t="shared" si="243"/>
        <v>18.991</v>
      </c>
    </row>
    <row r="537" spans="1:14" ht="15.95" customHeight="1">
      <c r="A537" s="72" t="s">
        <v>292</v>
      </c>
      <c r="B537" s="8" t="s">
        <v>1366</v>
      </c>
      <c r="C537" s="26">
        <v>7790762050612</v>
      </c>
      <c r="D537" s="30" t="s">
        <v>1001</v>
      </c>
      <c r="E537" s="27"/>
      <c r="F537" s="27">
        <v>750</v>
      </c>
      <c r="G537" s="9">
        <v>13.99</v>
      </c>
      <c r="H537" s="9">
        <f>G537*0.15</f>
        <v>2.0985</v>
      </c>
      <c r="I537" s="9">
        <f t="shared" si="242"/>
        <v>0.2</v>
      </c>
      <c r="J537" s="9">
        <f t="shared" si="243"/>
        <v>16.288499999999999</v>
      </c>
    </row>
    <row r="538" spans="1:14" s="52" customFormat="1" ht="15.95" customHeight="1">
      <c r="A538" s="72" t="s">
        <v>293</v>
      </c>
      <c r="B538" s="8" t="s">
        <v>1367</v>
      </c>
      <c r="C538" s="26">
        <v>7790762050629</v>
      </c>
      <c r="D538" s="30" t="s">
        <v>1001</v>
      </c>
      <c r="E538" s="27"/>
      <c r="F538" s="27">
        <v>750</v>
      </c>
      <c r="G538" s="9">
        <v>13.99</v>
      </c>
      <c r="H538" s="9">
        <f>G538*0.15</f>
        <v>2.0985</v>
      </c>
      <c r="I538" s="9">
        <f t="shared" si="242"/>
        <v>0.2</v>
      </c>
      <c r="J538" s="9">
        <f t="shared" si="243"/>
        <v>16.288499999999999</v>
      </c>
      <c r="L538"/>
      <c r="N538"/>
    </row>
    <row r="539" spans="1:14" s="52" customFormat="1" ht="15.95" customHeight="1">
      <c r="A539" s="76" t="s">
        <v>1141</v>
      </c>
      <c r="B539" s="52" t="s">
        <v>1364</v>
      </c>
      <c r="C539" s="22">
        <v>7790240090192</v>
      </c>
      <c r="D539" s="28" t="s">
        <v>978</v>
      </c>
      <c r="E539" s="25"/>
      <c r="F539" s="63">
        <v>750</v>
      </c>
      <c r="G539" s="119">
        <v>18.079999999999998</v>
      </c>
      <c r="H539" s="9">
        <f t="shared" si="241"/>
        <v>2.7119999999999997</v>
      </c>
      <c r="I539" s="9">
        <f t="shared" si="242"/>
        <v>0.2</v>
      </c>
      <c r="J539" s="9">
        <f t="shared" si="243"/>
        <v>20.991999999999997</v>
      </c>
      <c r="L539"/>
      <c r="N539"/>
    </row>
    <row r="540" spans="1:14" s="52" customFormat="1" ht="15.95" customHeight="1">
      <c r="A540" s="76" t="s">
        <v>1140</v>
      </c>
      <c r="B540" s="8" t="s">
        <v>1365</v>
      </c>
      <c r="C540" s="22">
        <v>7790240090154</v>
      </c>
      <c r="D540" s="28" t="s">
        <v>978</v>
      </c>
      <c r="E540" s="25"/>
      <c r="F540" s="63">
        <v>750</v>
      </c>
      <c r="G540" s="119">
        <v>18.079999999999998</v>
      </c>
      <c r="H540" s="9">
        <f t="shared" si="241"/>
        <v>2.7119999999999997</v>
      </c>
      <c r="I540" s="9">
        <f t="shared" si="242"/>
        <v>0.2</v>
      </c>
      <c r="J540" s="9">
        <f t="shared" si="243"/>
        <v>20.991999999999997</v>
      </c>
      <c r="L540"/>
      <c r="N540"/>
    </row>
    <row r="541" spans="1:14" s="52" customFormat="1" ht="15.95" customHeight="1">
      <c r="A541" s="8" t="s">
        <v>1639</v>
      </c>
      <c r="B541" s="52" t="s">
        <v>1640</v>
      </c>
      <c r="C541" s="68">
        <v>7790240072808</v>
      </c>
      <c r="D541" s="21" t="s">
        <v>978</v>
      </c>
      <c r="E541" s="21"/>
      <c r="F541" s="21">
        <v>750</v>
      </c>
      <c r="G541" s="9">
        <v>16.34</v>
      </c>
      <c r="H541" s="9">
        <f t="shared" ref="H541" si="262">G541*0.15</f>
        <v>2.4510000000000001</v>
      </c>
      <c r="I541" s="9">
        <f t="shared" ref="I541" si="263">IF(F541&gt;500,0.2,0.1)</f>
        <v>0.2</v>
      </c>
      <c r="J541" s="9">
        <f t="shared" ref="J541" si="264">G541+H541+I541</f>
        <v>18.991</v>
      </c>
      <c r="L541"/>
      <c r="N541"/>
    </row>
    <row r="542" spans="1:14" s="52" customFormat="1" ht="15.95" customHeight="1">
      <c r="A542" s="8" t="s">
        <v>2810</v>
      </c>
      <c r="B542" s="52" t="s">
        <v>1640</v>
      </c>
      <c r="C542" s="68" t="s">
        <v>2811</v>
      </c>
      <c r="D542" s="21" t="s">
        <v>978</v>
      </c>
      <c r="E542" s="21"/>
      <c r="F542" s="21">
        <v>3000</v>
      </c>
      <c r="G542" s="9">
        <v>44.78</v>
      </c>
      <c r="H542" s="9">
        <f t="shared" si="241"/>
        <v>6.7169999999999996</v>
      </c>
      <c r="I542" s="9">
        <f t="shared" ref="I542:I543" si="265">IF(F542&gt;500,0.2,0.1)</f>
        <v>0.2</v>
      </c>
      <c r="J542" s="9">
        <f t="shared" ref="J542:J543" si="266">G542+H542+I542</f>
        <v>51.697000000000003</v>
      </c>
      <c r="L542"/>
      <c r="N542"/>
    </row>
    <row r="543" spans="1:14" s="52" customFormat="1" ht="15.95" customHeight="1">
      <c r="A543" s="8" t="s">
        <v>1641</v>
      </c>
      <c r="B543" s="52" t="s">
        <v>1642</v>
      </c>
      <c r="C543" s="68">
        <v>7790240021608</v>
      </c>
      <c r="D543" s="21" t="s">
        <v>978</v>
      </c>
      <c r="E543" s="21"/>
      <c r="F543" s="21">
        <v>750</v>
      </c>
      <c r="G543" s="9">
        <v>16.34</v>
      </c>
      <c r="H543" s="9">
        <f t="shared" si="241"/>
        <v>2.4510000000000001</v>
      </c>
      <c r="I543" s="9">
        <f t="shared" si="265"/>
        <v>0.2</v>
      </c>
      <c r="J543" s="9">
        <f t="shared" si="266"/>
        <v>18.991</v>
      </c>
      <c r="L543"/>
      <c r="N543"/>
    </row>
    <row r="544" spans="1:14" s="52" customFormat="1" ht="15.95" customHeight="1">
      <c r="A544" s="8" t="s">
        <v>177</v>
      </c>
      <c r="B544" s="52" t="s">
        <v>1594</v>
      </c>
      <c r="C544" s="22">
        <v>7790240017045</v>
      </c>
      <c r="D544" s="21" t="s">
        <v>978</v>
      </c>
      <c r="E544" s="21"/>
      <c r="F544" s="21">
        <v>750</v>
      </c>
      <c r="G544" s="9">
        <v>14.6</v>
      </c>
      <c r="H544" s="9">
        <f t="shared" si="241"/>
        <v>2.19</v>
      </c>
      <c r="I544" s="9">
        <f t="shared" si="242"/>
        <v>0.2</v>
      </c>
      <c r="J544" s="9">
        <f t="shared" si="243"/>
        <v>16.989999999999998</v>
      </c>
      <c r="L544"/>
      <c r="N544"/>
    </row>
    <row r="545" spans="1:12" s="52" customFormat="1" ht="15.95" customHeight="1">
      <c r="A545" s="8" t="s">
        <v>2726</v>
      </c>
      <c r="B545" s="52" t="s">
        <v>2727</v>
      </c>
      <c r="C545" s="68" t="s">
        <v>2728</v>
      </c>
      <c r="D545" s="21" t="s">
        <v>989</v>
      </c>
      <c r="E545" s="21"/>
      <c r="F545" s="21">
        <v>750</v>
      </c>
      <c r="G545" s="9">
        <v>15.47</v>
      </c>
      <c r="H545" s="9">
        <f t="shared" ref="H545" si="267">G545*0.15</f>
        <v>2.3205</v>
      </c>
      <c r="I545" s="9">
        <f t="shared" ref="I545" si="268">IF(F545&gt;500,0.2,0.1)</f>
        <v>0.2</v>
      </c>
      <c r="J545" s="9">
        <f t="shared" ref="J545" si="269">G545+H545+I545</f>
        <v>17.990500000000001</v>
      </c>
    </row>
    <row r="546" spans="1:12" s="52" customFormat="1" ht="15.95" customHeight="1">
      <c r="A546" s="8" t="s">
        <v>746</v>
      </c>
      <c r="B546" s="8" t="s">
        <v>747</v>
      </c>
      <c r="C546" s="68">
        <v>7790577002165</v>
      </c>
      <c r="D546" s="21" t="s">
        <v>978</v>
      </c>
      <c r="E546" s="21"/>
      <c r="F546" s="21">
        <v>750</v>
      </c>
      <c r="G546" s="9">
        <v>15.47</v>
      </c>
      <c r="H546" s="9">
        <f t="shared" si="241"/>
        <v>2.3205</v>
      </c>
      <c r="I546" s="9">
        <f t="shared" si="242"/>
        <v>0.2</v>
      </c>
      <c r="J546" s="9">
        <f t="shared" si="243"/>
        <v>17.990500000000001</v>
      </c>
    </row>
    <row r="547" spans="1:12" s="52" customFormat="1" ht="15.95" customHeight="1">
      <c r="A547" s="8" t="s">
        <v>748</v>
      </c>
      <c r="B547" s="8" t="s">
        <v>749</v>
      </c>
      <c r="C547" s="68">
        <v>7790577002172</v>
      </c>
      <c r="D547" s="21" t="s">
        <v>978</v>
      </c>
      <c r="E547" s="21"/>
      <c r="F547" s="21">
        <v>750</v>
      </c>
      <c r="G547" s="9">
        <v>15.47</v>
      </c>
      <c r="H547" s="9">
        <f t="shared" ref="H547" si="270">G547*0.15</f>
        <v>2.3205</v>
      </c>
      <c r="I547" s="9">
        <f t="shared" ref="I547" si="271">IF(F547&gt;500,0.2,0.1)</f>
        <v>0.2</v>
      </c>
      <c r="J547" s="9">
        <f t="shared" ref="J547" si="272">G547+H547+I547</f>
        <v>17.990500000000001</v>
      </c>
    </row>
    <row r="548" spans="1:12" s="52" customFormat="1" ht="15.95" customHeight="1">
      <c r="A548" s="8" t="s">
        <v>2033</v>
      </c>
      <c r="B548" s="52" t="s">
        <v>2034</v>
      </c>
      <c r="C548" s="68" t="s">
        <v>2035</v>
      </c>
      <c r="D548" s="21" t="s">
        <v>978</v>
      </c>
      <c r="E548" s="21"/>
      <c r="F548" s="21">
        <v>750</v>
      </c>
      <c r="G548" s="9">
        <v>18.079999999999998</v>
      </c>
      <c r="H548" s="9">
        <f>G548*0.15</f>
        <v>2.7119999999999997</v>
      </c>
      <c r="I548" s="9">
        <f t="shared" si="242"/>
        <v>0.2</v>
      </c>
      <c r="J548" s="9">
        <f t="shared" si="243"/>
        <v>20.991999999999997</v>
      </c>
    </row>
    <row r="549" spans="1:12" s="44" customFormat="1" ht="18" customHeight="1">
      <c r="A549" s="73" t="s">
        <v>399</v>
      </c>
      <c r="B549" s="38"/>
      <c r="C549" s="38"/>
      <c r="D549" s="39"/>
      <c r="E549" s="39"/>
      <c r="F549" s="61"/>
      <c r="G549" s="122"/>
      <c r="H549" s="40"/>
      <c r="I549" s="40"/>
      <c r="J549" s="38"/>
    </row>
    <row r="550" spans="1:12" ht="15.95" customHeight="1">
      <c r="A550" s="8" t="s">
        <v>2331</v>
      </c>
      <c r="B550" s="52" t="s">
        <v>2332</v>
      </c>
      <c r="C550" s="68" t="s">
        <v>2333</v>
      </c>
      <c r="D550" s="21" t="s">
        <v>978</v>
      </c>
      <c r="E550" s="21"/>
      <c r="F550" s="21">
        <v>750</v>
      </c>
      <c r="G550" s="9">
        <v>17.21</v>
      </c>
      <c r="H550" s="9">
        <f>G550*0.15</f>
        <v>2.5815000000000001</v>
      </c>
      <c r="I550" s="9">
        <f>IF(F550&gt;500,0.2,0.1)</f>
        <v>0.2</v>
      </c>
      <c r="J550" s="9">
        <f>G550+H550+I550</f>
        <v>19.991499999999998</v>
      </c>
    </row>
    <row r="551" spans="1:12" ht="15.95" customHeight="1">
      <c r="A551" s="8" t="s">
        <v>1538</v>
      </c>
      <c r="B551" s="52" t="s">
        <v>2334</v>
      </c>
      <c r="C551" s="68">
        <v>9311220002929</v>
      </c>
      <c r="D551" s="21" t="s">
        <v>989</v>
      </c>
      <c r="E551" s="21"/>
      <c r="F551" s="21">
        <v>750</v>
      </c>
      <c r="G551" s="9">
        <v>17.21</v>
      </c>
      <c r="H551" s="9">
        <f t="shared" ref="H551" si="273">G551*0.15</f>
        <v>2.5815000000000001</v>
      </c>
      <c r="I551" s="9">
        <f>IF(F551&gt;500,0.2,0.1)</f>
        <v>0.2</v>
      </c>
      <c r="J551" s="9">
        <f>G551+H551+I551</f>
        <v>19.991499999999998</v>
      </c>
    </row>
    <row r="552" spans="1:12" ht="15.95" customHeight="1">
      <c r="A552" s="8" t="s">
        <v>2658</v>
      </c>
      <c r="B552" s="52" t="s">
        <v>2659</v>
      </c>
      <c r="C552" s="68" t="s">
        <v>2660</v>
      </c>
      <c r="D552" s="21" t="s">
        <v>989</v>
      </c>
      <c r="E552" s="21"/>
      <c r="F552" s="21">
        <v>750</v>
      </c>
      <c r="G552" s="9">
        <v>17.21</v>
      </c>
      <c r="H552" s="9">
        <f t="shared" ref="H552:H554" si="274">G552*0.15</f>
        <v>2.5815000000000001</v>
      </c>
      <c r="I552" s="9">
        <f>IF(F552&gt;500,0.2,0.1)</f>
        <v>0.2</v>
      </c>
      <c r="J552" s="9">
        <f>G552+H552+I552</f>
        <v>19.991499999999998</v>
      </c>
    </row>
    <row r="553" spans="1:12" ht="15.95" customHeight="1">
      <c r="A553" s="8" t="s">
        <v>3720</v>
      </c>
      <c r="B553" s="52" t="s">
        <v>3721</v>
      </c>
      <c r="C553" s="68" t="s">
        <v>2396</v>
      </c>
      <c r="D553" s="21" t="s">
        <v>978</v>
      </c>
      <c r="E553" s="21"/>
      <c r="F553" s="21">
        <v>750</v>
      </c>
      <c r="G553" s="9">
        <v>16.34</v>
      </c>
      <c r="H553" s="9">
        <f t="shared" ref="H553" si="275">G553*0.15</f>
        <v>2.4510000000000001</v>
      </c>
      <c r="I553" s="9">
        <f t="shared" ref="I553" si="276">IF(F553&gt;500,0.2,0.1)</f>
        <v>0.2</v>
      </c>
      <c r="J553" s="9">
        <f t="shared" ref="J553" si="277">G553+H553+I553</f>
        <v>18.991</v>
      </c>
      <c r="L553" s="52"/>
    </row>
    <row r="554" spans="1:12" ht="15.95" customHeight="1">
      <c r="A554" s="8" t="s">
        <v>2394</v>
      </c>
      <c r="B554" s="52" t="s">
        <v>2395</v>
      </c>
      <c r="C554" s="68" t="s">
        <v>2396</v>
      </c>
      <c r="D554" s="21" t="s">
        <v>989</v>
      </c>
      <c r="E554" s="21"/>
      <c r="F554" s="21">
        <v>750</v>
      </c>
      <c r="G554" s="9">
        <v>15.47</v>
      </c>
      <c r="H554" s="9">
        <f t="shared" si="274"/>
        <v>2.3205</v>
      </c>
      <c r="I554" s="9">
        <f t="shared" ref="I554" si="278">IF(F554&gt;500,0.2,0.1)</f>
        <v>0.2</v>
      </c>
      <c r="J554" s="9">
        <f t="shared" ref="J554" si="279">G554+H554+I554</f>
        <v>17.990500000000001</v>
      </c>
      <c r="L554" s="52"/>
    </row>
    <row r="555" spans="1:12" ht="15.95" customHeight="1">
      <c r="A555" s="72" t="s">
        <v>527</v>
      </c>
      <c r="B555" s="8" t="s">
        <v>1124</v>
      </c>
      <c r="C555" s="22">
        <v>871971000029</v>
      </c>
      <c r="D555" s="21" t="s">
        <v>989</v>
      </c>
      <c r="E555" s="21"/>
      <c r="F555" s="21">
        <v>750</v>
      </c>
      <c r="G555" s="9">
        <v>21.99</v>
      </c>
      <c r="H555" s="9">
        <f t="shared" ref="H555:H574" si="280">G555*0.15</f>
        <v>3.2984999999999998</v>
      </c>
      <c r="I555" s="9">
        <f t="shared" ref="I555:I574" si="281">IF(F555&gt;500,0.2,0.1)</f>
        <v>0.2</v>
      </c>
      <c r="J555" s="9">
        <f t="shared" ref="J555:J574" si="282">G555+H555+I555</f>
        <v>25.488499999999998</v>
      </c>
    </row>
    <row r="556" spans="1:12" ht="15.95" customHeight="1">
      <c r="A556" s="8" t="s">
        <v>815</v>
      </c>
      <c r="B556" s="8" t="s">
        <v>814</v>
      </c>
      <c r="C556" s="90">
        <v>9311043016783</v>
      </c>
      <c r="D556" s="21" t="s">
        <v>989</v>
      </c>
      <c r="E556" s="21"/>
      <c r="F556" s="21">
        <v>750</v>
      </c>
      <c r="G556" s="9">
        <v>12.43</v>
      </c>
      <c r="H556" s="9">
        <f t="shared" si="280"/>
        <v>1.8644999999999998</v>
      </c>
      <c r="I556" s="9">
        <f t="shared" si="281"/>
        <v>0.2</v>
      </c>
      <c r="J556" s="9">
        <f t="shared" si="282"/>
        <v>14.494499999999999</v>
      </c>
    </row>
    <row r="557" spans="1:12" ht="15.95" customHeight="1">
      <c r="A557" s="8" t="s">
        <v>1904</v>
      </c>
      <c r="B557" s="52" t="s">
        <v>1906</v>
      </c>
      <c r="C557" s="68">
        <v>9311347003113</v>
      </c>
      <c r="D557" s="21" t="s">
        <v>978</v>
      </c>
      <c r="E557" s="21"/>
      <c r="F557" s="21">
        <v>750</v>
      </c>
      <c r="G557" s="9">
        <v>22.43</v>
      </c>
      <c r="H557" s="9">
        <f t="shared" si="280"/>
        <v>3.3645</v>
      </c>
      <c r="I557" s="9">
        <f>IF(F557&gt;500,0.2,0.1)</f>
        <v>0.2</v>
      </c>
      <c r="J557" s="9">
        <f>G557+H557+I557</f>
        <v>25.994499999999999</v>
      </c>
      <c r="L557" s="52"/>
    </row>
    <row r="558" spans="1:12" ht="15.95" customHeight="1">
      <c r="A558" s="8" t="s">
        <v>1905</v>
      </c>
      <c r="B558" s="52" t="s">
        <v>1907</v>
      </c>
      <c r="C558" s="68">
        <v>9311347003106</v>
      </c>
      <c r="D558" s="21" t="s">
        <v>978</v>
      </c>
      <c r="E558" s="21"/>
      <c r="F558" s="21">
        <v>750</v>
      </c>
      <c r="G558" s="9">
        <v>22.43</v>
      </c>
      <c r="H558" s="9">
        <f t="shared" si="280"/>
        <v>3.3645</v>
      </c>
      <c r="I558" s="9">
        <f>IF(F558&gt;500,0.2,0.1)</f>
        <v>0.2</v>
      </c>
      <c r="J558" s="9">
        <f>G558+H558+I558</f>
        <v>25.994499999999999</v>
      </c>
      <c r="L558" s="52"/>
    </row>
    <row r="559" spans="1:12" ht="15.95" customHeight="1">
      <c r="A559" s="8" t="s">
        <v>3218</v>
      </c>
      <c r="B559" s="52" t="s">
        <v>3219</v>
      </c>
      <c r="C559" s="68" t="s">
        <v>3220</v>
      </c>
      <c r="D559" s="21" t="s">
        <v>989</v>
      </c>
      <c r="E559" s="21"/>
      <c r="F559" s="21">
        <v>750</v>
      </c>
      <c r="G559" s="9">
        <v>17.21</v>
      </c>
      <c r="H559" s="9">
        <f t="shared" ref="H559" si="283">G559*0.15</f>
        <v>2.5815000000000001</v>
      </c>
      <c r="I559" s="9">
        <f t="shared" ref="I559" si="284">IF(F559&gt;500,0.2,0.1)</f>
        <v>0.2</v>
      </c>
      <c r="J559" s="9">
        <f t="shared" ref="J559" si="285">G559+H559+I559</f>
        <v>19.991499999999998</v>
      </c>
    </row>
    <row r="560" spans="1:12" ht="15.95" customHeight="1">
      <c r="A560" s="8" t="s">
        <v>1255</v>
      </c>
      <c r="B560" s="8" t="s">
        <v>1256</v>
      </c>
      <c r="C560" s="68">
        <v>56049026105</v>
      </c>
      <c r="D560" s="21" t="s">
        <v>978</v>
      </c>
      <c r="E560" s="21"/>
      <c r="F560" s="21">
        <v>3000</v>
      </c>
      <c r="G560" s="9">
        <v>36.340000000000003</v>
      </c>
      <c r="H560" s="9">
        <f t="shared" si="280"/>
        <v>5.4510000000000005</v>
      </c>
      <c r="I560" s="9">
        <f t="shared" si="281"/>
        <v>0.2</v>
      </c>
      <c r="J560" s="9">
        <f t="shared" si="282"/>
        <v>41.991000000000007</v>
      </c>
    </row>
    <row r="561" spans="1:236" ht="15.95" customHeight="1">
      <c r="A561" s="8" t="s">
        <v>1931</v>
      </c>
      <c r="B561" s="52" t="s">
        <v>1932</v>
      </c>
      <c r="C561" s="68">
        <v>9311218003464</v>
      </c>
      <c r="D561" s="21" t="s">
        <v>978</v>
      </c>
      <c r="E561" s="21"/>
      <c r="F561" s="21">
        <v>750</v>
      </c>
      <c r="G561" s="9">
        <v>15.47</v>
      </c>
      <c r="H561" s="9">
        <f t="shared" si="280"/>
        <v>2.3205</v>
      </c>
      <c r="I561" s="9">
        <f t="shared" si="281"/>
        <v>0.2</v>
      </c>
      <c r="J561" s="9">
        <f t="shared" si="282"/>
        <v>17.990500000000001</v>
      </c>
    </row>
    <row r="562" spans="1:236" ht="15.95" customHeight="1">
      <c r="A562" s="8" t="s">
        <v>1929</v>
      </c>
      <c r="B562" s="52" t="s">
        <v>1930</v>
      </c>
      <c r="C562" s="68">
        <v>9311218003341</v>
      </c>
      <c r="D562" s="21" t="s">
        <v>978</v>
      </c>
      <c r="E562" s="21"/>
      <c r="F562" s="21">
        <v>750</v>
      </c>
      <c r="G562" s="9">
        <v>16.77</v>
      </c>
      <c r="H562" s="9">
        <f>G562*0.15</f>
        <v>2.5154999999999998</v>
      </c>
      <c r="I562" s="9">
        <f>IF(F562&gt;500,0.2,0.1)</f>
        <v>0.2</v>
      </c>
      <c r="J562" s="9">
        <f>G562+H562+I562</f>
        <v>19.485499999999998</v>
      </c>
    </row>
    <row r="563" spans="1:236" ht="15.95" customHeight="1">
      <c r="A563" s="72" t="s">
        <v>128</v>
      </c>
      <c r="B563" s="8" t="s">
        <v>1376</v>
      </c>
      <c r="C563" s="22">
        <v>9311043007750</v>
      </c>
      <c r="D563" s="21" t="s">
        <v>978</v>
      </c>
      <c r="E563" s="21"/>
      <c r="F563" s="21">
        <v>750</v>
      </c>
      <c r="G563" s="9">
        <v>11.56</v>
      </c>
      <c r="H563" s="9">
        <f t="shared" si="280"/>
        <v>1.734</v>
      </c>
      <c r="I563" s="9">
        <f t="shared" si="281"/>
        <v>0.2</v>
      </c>
      <c r="J563" s="9">
        <f t="shared" si="282"/>
        <v>13.494</v>
      </c>
    </row>
    <row r="564" spans="1:236" ht="15.95" customHeight="1">
      <c r="A564" s="8" t="s">
        <v>2039</v>
      </c>
      <c r="B564" s="52" t="s">
        <v>2040</v>
      </c>
      <c r="C564" s="68">
        <v>9300727018311</v>
      </c>
      <c r="D564" s="21" t="s">
        <v>978</v>
      </c>
      <c r="E564" s="21"/>
      <c r="F564" s="21">
        <v>750</v>
      </c>
      <c r="G564" s="9">
        <v>20.69</v>
      </c>
      <c r="H564" s="9">
        <f t="shared" si="280"/>
        <v>3.1034999999999999</v>
      </c>
      <c r="I564" s="9">
        <f t="shared" si="281"/>
        <v>0.2</v>
      </c>
      <c r="J564" s="9">
        <f t="shared" si="282"/>
        <v>23.993500000000001</v>
      </c>
    </row>
    <row r="565" spans="1:236" ht="15.95" customHeight="1">
      <c r="A565" s="8" t="s">
        <v>1251</v>
      </c>
      <c r="B565" s="8" t="s">
        <v>1252</v>
      </c>
      <c r="C565" s="90">
        <v>9300727313102</v>
      </c>
      <c r="D565" s="21" t="s">
        <v>989</v>
      </c>
      <c r="E565" s="21"/>
      <c r="F565" s="21">
        <v>750</v>
      </c>
      <c r="G565" s="9">
        <v>18.079999999999998</v>
      </c>
      <c r="H565" s="9">
        <f>G565*0.15</f>
        <v>2.7119999999999997</v>
      </c>
      <c r="I565" s="9">
        <f t="shared" si="281"/>
        <v>0.2</v>
      </c>
      <c r="J565" s="9">
        <f t="shared" si="282"/>
        <v>20.991999999999997</v>
      </c>
    </row>
    <row r="566" spans="1:236" ht="15.95" customHeight="1">
      <c r="A566" s="72" t="s">
        <v>130</v>
      </c>
      <c r="B566" s="8" t="s">
        <v>1390</v>
      </c>
      <c r="C566" s="22">
        <v>9300727453129</v>
      </c>
      <c r="D566" s="21" t="s">
        <v>978</v>
      </c>
      <c r="E566" s="21"/>
      <c r="F566" s="21">
        <v>750</v>
      </c>
      <c r="G566" s="9">
        <v>13.56</v>
      </c>
      <c r="H566" s="9">
        <f>G566*0.15</f>
        <v>2.0339999999999998</v>
      </c>
      <c r="I566" s="9">
        <f t="shared" si="281"/>
        <v>0.2</v>
      </c>
      <c r="J566" s="9">
        <f t="shared" si="282"/>
        <v>15.794</v>
      </c>
      <c r="L566" s="52"/>
    </row>
    <row r="567" spans="1:236" ht="15.95" customHeight="1">
      <c r="A567" s="88" t="s">
        <v>1878</v>
      </c>
      <c r="B567" s="52" t="s">
        <v>1879</v>
      </c>
      <c r="C567" s="68">
        <v>9327847007049</v>
      </c>
      <c r="D567" s="28" t="s">
        <v>978</v>
      </c>
      <c r="E567" s="25"/>
      <c r="F567" s="63">
        <v>750</v>
      </c>
      <c r="G567" s="119">
        <v>17.47</v>
      </c>
      <c r="H567" s="9">
        <f t="shared" ref="H567" si="286">G567*0.15</f>
        <v>2.6204999999999998</v>
      </c>
      <c r="I567" s="9">
        <f>IF(F567&gt;500,0.2,0.1)</f>
        <v>0.2</v>
      </c>
      <c r="J567" s="9">
        <f>G567+H567+I567</f>
        <v>20.290499999999998</v>
      </c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  <c r="BP567" s="45"/>
      <c r="BQ567" s="45"/>
      <c r="BR567" s="45"/>
      <c r="BS567" s="45"/>
      <c r="BT567" s="45"/>
      <c r="BU567" s="45"/>
      <c r="BV567" s="45"/>
      <c r="BW567" s="45"/>
      <c r="BX567" s="45"/>
      <c r="BY567" s="45"/>
      <c r="BZ567" s="45"/>
      <c r="CA567" s="45"/>
      <c r="CB567" s="45"/>
      <c r="CC567" s="45"/>
      <c r="CD567" s="45"/>
      <c r="CE567" s="45"/>
      <c r="CF567" s="45"/>
      <c r="CG567" s="45"/>
      <c r="CH567" s="45"/>
      <c r="CI567" s="45"/>
      <c r="CJ567" s="45"/>
      <c r="CK567" s="45"/>
      <c r="CL567" s="45"/>
      <c r="CM567" s="45"/>
      <c r="CN567" s="45"/>
      <c r="CO567" s="45"/>
      <c r="CP567" s="45"/>
      <c r="CQ567" s="45"/>
      <c r="CR567" s="45"/>
      <c r="CS567" s="45"/>
      <c r="CT567" s="45"/>
      <c r="CU567" s="45"/>
      <c r="CV567" s="45"/>
      <c r="CW567" s="45"/>
      <c r="CX567" s="45"/>
      <c r="CY567" s="45"/>
      <c r="CZ567" s="45"/>
      <c r="DA567" s="45"/>
      <c r="DB567" s="45"/>
      <c r="DC567" s="45"/>
      <c r="DD567" s="45"/>
      <c r="DE567" s="45"/>
      <c r="DF567" s="45"/>
      <c r="DG567" s="45"/>
      <c r="DH567" s="45"/>
      <c r="DI567" s="45"/>
      <c r="DJ567" s="45"/>
      <c r="DK567" s="45"/>
      <c r="DL567" s="45"/>
      <c r="DM567" s="45"/>
      <c r="DN567" s="45"/>
      <c r="DO567" s="45"/>
      <c r="DP567" s="45"/>
      <c r="DQ567" s="45"/>
      <c r="DR567" s="45"/>
      <c r="DS567" s="45"/>
      <c r="DT567" s="45"/>
      <c r="DU567" s="45"/>
      <c r="DV567" s="45"/>
      <c r="DW567" s="45"/>
      <c r="DX567" s="45"/>
      <c r="DY567" s="45"/>
      <c r="DZ567" s="45"/>
      <c r="EA567" s="45"/>
      <c r="EB567" s="45"/>
      <c r="EC567" s="45"/>
      <c r="ED567" s="45"/>
      <c r="EE567" s="45"/>
      <c r="EF567" s="45"/>
      <c r="EG567" s="45"/>
      <c r="EH567" s="45"/>
      <c r="EI567" s="45"/>
      <c r="EJ567" s="45"/>
      <c r="EK567" s="45"/>
      <c r="EL567" s="45"/>
      <c r="EM567" s="45"/>
      <c r="EN567" s="45"/>
      <c r="EO567" s="45"/>
      <c r="EP567" s="45"/>
      <c r="EQ567" s="45"/>
      <c r="ER567" s="45"/>
      <c r="ES567" s="45"/>
      <c r="ET567" s="45"/>
      <c r="EU567" s="45"/>
      <c r="EV567" s="45"/>
      <c r="EW567" s="45"/>
      <c r="EX567" s="45"/>
      <c r="EY567" s="45"/>
      <c r="EZ567" s="45"/>
      <c r="FA567" s="45"/>
      <c r="FB567" s="45"/>
      <c r="FC567" s="45"/>
      <c r="FD567" s="45"/>
      <c r="FE567" s="45"/>
      <c r="FF567" s="45"/>
      <c r="FG567" s="45"/>
      <c r="FH567" s="45"/>
      <c r="FI567" s="45"/>
      <c r="FJ567" s="45"/>
      <c r="FK567" s="45"/>
      <c r="FL567" s="45"/>
      <c r="FM567" s="45"/>
      <c r="FN567" s="45"/>
      <c r="FO567" s="45"/>
      <c r="FP567" s="45"/>
      <c r="FQ567" s="45"/>
      <c r="FR567" s="45"/>
      <c r="FS567" s="45"/>
      <c r="FT567" s="45"/>
      <c r="FU567" s="45"/>
      <c r="FV567" s="45"/>
      <c r="FW567" s="45"/>
      <c r="FX567" s="45"/>
      <c r="FY567" s="45"/>
      <c r="FZ567" s="45"/>
      <c r="GA567" s="45"/>
      <c r="GB567" s="45"/>
      <c r="GC567" s="45"/>
      <c r="GD567" s="45"/>
      <c r="GE567" s="45"/>
      <c r="GF567" s="45"/>
      <c r="GG567" s="45"/>
      <c r="GH567" s="45"/>
      <c r="GI567" s="45"/>
      <c r="GJ567" s="45"/>
      <c r="GK567" s="45"/>
      <c r="GL567" s="45"/>
      <c r="GM567" s="45"/>
      <c r="GN567" s="45"/>
      <c r="GO567" s="45"/>
      <c r="GP567" s="45"/>
      <c r="GQ567" s="45"/>
      <c r="GR567" s="45"/>
      <c r="GS567" s="45"/>
      <c r="GT567" s="45"/>
      <c r="GU567" s="45"/>
      <c r="GV567" s="45"/>
      <c r="GW567" s="45"/>
      <c r="GX567" s="45"/>
      <c r="GY567" s="45"/>
      <c r="GZ567" s="45"/>
      <c r="HA567" s="45"/>
      <c r="HB567" s="45"/>
      <c r="HC567" s="45"/>
      <c r="HD567" s="45"/>
      <c r="HE567" s="45"/>
      <c r="HF567" s="45"/>
      <c r="HG567" s="45"/>
      <c r="HH567" s="45"/>
      <c r="HI567" s="45"/>
      <c r="HJ567" s="45"/>
      <c r="HK567" s="45"/>
      <c r="HL567" s="45"/>
      <c r="HM567" s="45"/>
      <c r="HN567" s="45"/>
      <c r="HO567" s="45"/>
      <c r="HP567" s="45"/>
      <c r="HQ567" s="45"/>
      <c r="HR567" s="45"/>
      <c r="HS567" s="45"/>
      <c r="HT567" s="45"/>
      <c r="HU567" s="45"/>
      <c r="HV567" s="45"/>
      <c r="HW567" s="45"/>
      <c r="HX567" s="45"/>
      <c r="HY567" s="45"/>
      <c r="HZ567" s="45"/>
      <c r="IA567" s="45"/>
      <c r="IB567" s="45"/>
    </row>
    <row r="568" spans="1:236" ht="15.95" customHeight="1">
      <c r="A568" s="88" t="s">
        <v>3771</v>
      </c>
      <c r="B568" s="52" t="s">
        <v>3772</v>
      </c>
      <c r="C568" s="67" t="s">
        <v>3773</v>
      </c>
      <c r="D568" s="28" t="s">
        <v>978</v>
      </c>
      <c r="E568" s="25"/>
      <c r="F568" s="63">
        <v>750</v>
      </c>
      <c r="G568" s="119">
        <v>14.6</v>
      </c>
      <c r="H568" s="9">
        <f t="shared" si="280"/>
        <v>2.19</v>
      </c>
      <c r="I568" s="9">
        <f>IF(F568&gt;500,0.2,0.1)</f>
        <v>0.2</v>
      </c>
      <c r="J568" s="9">
        <f>G568+H568+I568</f>
        <v>16.989999999999998</v>
      </c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  <c r="BP568" s="45"/>
      <c r="BQ568" s="45"/>
      <c r="BR568" s="45"/>
      <c r="BS568" s="45"/>
      <c r="BT568" s="45"/>
      <c r="BU568" s="45"/>
      <c r="BV568" s="45"/>
      <c r="BW568" s="45"/>
      <c r="BX568" s="45"/>
      <c r="BY568" s="45"/>
      <c r="BZ568" s="45"/>
      <c r="CA568" s="45"/>
      <c r="CB568" s="45"/>
      <c r="CC568" s="45"/>
      <c r="CD568" s="45"/>
      <c r="CE568" s="45"/>
      <c r="CF568" s="45"/>
      <c r="CG568" s="45"/>
      <c r="CH568" s="45"/>
      <c r="CI568" s="45"/>
      <c r="CJ568" s="45"/>
      <c r="CK568" s="45"/>
      <c r="CL568" s="45"/>
      <c r="CM568" s="45"/>
      <c r="CN568" s="45"/>
      <c r="CO568" s="45"/>
      <c r="CP568" s="45"/>
      <c r="CQ568" s="45"/>
      <c r="CR568" s="45"/>
      <c r="CS568" s="45"/>
      <c r="CT568" s="45"/>
      <c r="CU568" s="45"/>
      <c r="CV568" s="45"/>
      <c r="CW568" s="45"/>
      <c r="CX568" s="45"/>
      <c r="CY568" s="45"/>
      <c r="CZ568" s="45"/>
      <c r="DA568" s="45"/>
      <c r="DB568" s="45"/>
      <c r="DC568" s="45"/>
      <c r="DD568" s="45"/>
      <c r="DE568" s="45"/>
      <c r="DF568" s="45"/>
      <c r="DG568" s="45"/>
      <c r="DH568" s="45"/>
      <c r="DI568" s="45"/>
      <c r="DJ568" s="45"/>
      <c r="DK568" s="45"/>
      <c r="DL568" s="45"/>
      <c r="DM568" s="45"/>
      <c r="DN568" s="45"/>
      <c r="DO568" s="45"/>
      <c r="DP568" s="45"/>
      <c r="DQ568" s="45"/>
      <c r="DR568" s="45"/>
      <c r="DS568" s="45"/>
      <c r="DT568" s="45"/>
      <c r="DU568" s="45"/>
      <c r="DV568" s="45"/>
      <c r="DW568" s="45"/>
      <c r="DX568" s="45"/>
      <c r="DY568" s="45"/>
      <c r="DZ568" s="45"/>
      <c r="EA568" s="45"/>
      <c r="EB568" s="45"/>
      <c r="EC568" s="45"/>
      <c r="ED568" s="45"/>
      <c r="EE568" s="45"/>
      <c r="EF568" s="45"/>
      <c r="EG568" s="45"/>
      <c r="EH568" s="45"/>
      <c r="EI568" s="45"/>
      <c r="EJ568" s="45"/>
      <c r="EK568" s="45"/>
      <c r="EL568" s="45"/>
      <c r="EM568" s="45"/>
      <c r="EN568" s="45"/>
      <c r="EO568" s="45"/>
      <c r="EP568" s="45"/>
      <c r="EQ568" s="45"/>
      <c r="ER568" s="45"/>
      <c r="ES568" s="45"/>
      <c r="ET568" s="45"/>
      <c r="EU568" s="45"/>
      <c r="EV568" s="45"/>
      <c r="EW568" s="45"/>
      <c r="EX568" s="45"/>
      <c r="EY568" s="45"/>
      <c r="EZ568" s="45"/>
      <c r="FA568" s="45"/>
      <c r="FB568" s="45"/>
      <c r="FC568" s="45"/>
      <c r="FD568" s="45"/>
      <c r="FE568" s="45"/>
      <c r="FF568" s="45"/>
      <c r="FG568" s="45"/>
      <c r="FH568" s="45"/>
      <c r="FI568" s="45"/>
      <c r="FJ568" s="45"/>
      <c r="FK568" s="45"/>
      <c r="FL568" s="45"/>
      <c r="FM568" s="45"/>
      <c r="FN568" s="45"/>
      <c r="FO568" s="45"/>
      <c r="FP568" s="45"/>
      <c r="FQ568" s="45"/>
      <c r="FR568" s="45"/>
      <c r="FS568" s="45"/>
      <c r="FT568" s="45"/>
      <c r="FU568" s="45"/>
      <c r="FV568" s="45"/>
      <c r="FW568" s="45"/>
      <c r="FX568" s="45"/>
      <c r="FY568" s="45"/>
      <c r="FZ568" s="45"/>
      <c r="GA568" s="45"/>
      <c r="GB568" s="45"/>
      <c r="GC568" s="45"/>
      <c r="GD568" s="45"/>
      <c r="GE568" s="45"/>
      <c r="GF568" s="45"/>
      <c r="GG568" s="45"/>
      <c r="GH568" s="45"/>
      <c r="GI568" s="45"/>
      <c r="GJ568" s="45"/>
      <c r="GK568" s="45"/>
      <c r="GL568" s="45"/>
      <c r="GM568" s="45"/>
      <c r="GN568" s="45"/>
      <c r="GO568" s="45"/>
      <c r="GP568" s="45"/>
      <c r="GQ568" s="45"/>
      <c r="GR568" s="45"/>
      <c r="GS568" s="45"/>
      <c r="GT568" s="45"/>
      <c r="GU568" s="45"/>
      <c r="GV568" s="45"/>
      <c r="GW568" s="45"/>
      <c r="GX568" s="45"/>
      <c r="GY568" s="45"/>
      <c r="GZ568" s="45"/>
      <c r="HA568" s="45"/>
      <c r="HB568" s="45"/>
      <c r="HC568" s="45"/>
      <c r="HD568" s="45"/>
      <c r="HE568" s="45"/>
      <c r="HF568" s="45"/>
      <c r="HG568" s="45"/>
      <c r="HH568" s="45"/>
      <c r="HI568" s="45"/>
      <c r="HJ568" s="45"/>
      <c r="HK568" s="45"/>
      <c r="HL568" s="45"/>
      <c r="HM568" s="45"/>
      <c r="HN568" s="45"/>
      <c r="HO568" s="45"/>
      <c r="HP568" s="45"/>
      <c r="HQ568" s="45"/>
      <c r="HR568" s="45"/>
      <c r="HS568" s="45"/>
      <c r="HT568" s="45"/>
      <c r="HU568" s="45"/>
      <c r="HV568" s="45"/>
      <c r="HW568" s="45"/>
      <c r="HX568" s="45"/>
      <c r="HY568" s="45"/>
      <c r="HZ568" s="45"/>
      <c r="IA568" s="45"/>
      <c r="IB568" s="45"/>
    </row>
    <row r="569" spans="1:236" ht="15.95" customHeight="1">
      <c r="A569" s="72" t="s">
        <v>126</v>
      </c>
      <c r="B569" s="8" t="s">
        <v>1425</v>
      </c>
      <c r="C569" s="22">
        <v>12354089990</v>
      </c>
      <c r="D569" s="21" t="s">
        <v>989</v>
      </c>
      <c r="E569" s="21"/>
      <c r="F569" s="21">
        <v>750</v>
      </c>
      <c r="G569" s="9">
        <v>12.86</v>
      </c>
      <c r="H569" s="9">
        <f>G569*0.15</f>
        <v>1.9289999999999998</v>
      </c>
      <c r="I569" s="9">
        <f t="shared" si="281"/>
        <v>0.2</v>
      </c>
      <c r="J569" s="9">
        <f t="shared" si="282"/>
        <v>14.988999999999999</v>
      </c>
    </row>
    <row r="570" spans="1:236" ht="15.95" customHeight="1">
      <c r="A570" s="10" t="s">
        <v>1645</v>
      </c>
      <c r="B570" s="52" t="s">
        <v>1646</v>
      </c>
      <c r="C570" s="68">
        <v>12354087774</v>
      </c>
      <c r="D570" s="28" t="s">
        <v>978</v>
      </c>
      <c r="E570" s="21"/>
      <c r="F570" s="21">
        <v>750</v>
      </c>
      <c r="G570" s="9">
        <v>12.86</v>
      </c>
      <c r="H570" s="9">
        <f>G570*0.15</f>
        <v>1.9289999999999998</v>
      </c>
      <c r="I570" s="9">
        <f>IF(F570&gt;500,0.2,0.1)</f>
        <v>0.2</v>
      </c>
      <c r="J570" s="9">
        <f>G570+H570+I570</f>
        <v>14.988999999999999</v>
      </c>
    </row>
    <row r="571" spans="1:236" ht="15.95" customHeight="1">
      <c r="A571" s="75" t="s">
        <v>125</v>
      </c>
      <c r="B571" s="8" t="s">
        <v>1426</v>
      </c>
      <c r="C571" s="22">
        <v>12354087651</v>
      </c>
      <c r="D571" s="28" t="s">
        <v>978</v>
      </c>
      <c r="E571" s="21"/>
      <c r="F571" s="21">
        <v>750</v>
      </c>
      <c r="G571" s="9">
        <v>12.86</v>
      </c>
      <c r="H571" s="9">
        <f>G571*0.15</f>
        <v>1.9289999999999998</v>
      </c>
      <c r="I571" s="9">
        <f t="shared" si="281"/>
        <v>0.2</v>
      </c>
      <c r="J571" s="9">
        <f t="shared" si="282"/>
        <v>14.988999999999999</v>
      </c>
    </row>
    <row r="572" spans="1:236" s="52" customFormat="1" ht="15.95" customHeight="1">
      <c r="A572" s="72" t="s">
        <v>127</v>
      </c>
      <c r="B572" s="8" t="s">
        <v>1427</v>
      </c>
      <c r="C572" s="22">
        <v>12354081864</v>
      </c>
      <c r="D572" s="21" t="s">
        <v>989</v>
      </c>
      <c r="E572" s="21"/>
      <c r="F572" s="21">
        <v>750</v>
      </c>
      <c r="G572" s="9">
        <v>12.86</v>
      </c>
      <c r="H572" s="9">
        <f>G572*0.15</f>
        <v>1.9289999999999998</v>
      </c>
      <c r="I572" s="9">
        <f t="shared" si="281"/>
        <v>0.2</v>
      </c>
      <c r="J572" s="9">
        <f t="shared" si="282"/>
        <v>14.988999999999999</v>
      </c>
    </row>
    <row r="573" spans="1:236" s="52" customFormat="1" ht="15.95" customHeight="1">
      <c r="A573" s="72" t="s">
        <v>401</v>
      </c>
      <c r="B573" s="8" t="s">
        <v>402</v>
      </c>
      <c r="C573" s="26">
        <v>12354105621</v>
      </c>
      <c r="D573" s="27" t="s">
        <v>989</v>
      </c>
      <c r="E573" s="27"/>
      <c r="F573" s="27">
        <v>1500</v>
      </c>
      <c r="G573" s="9">
        <v>22.43</v>
      </c>
      <c r="H573" s="9">
        <f t="shared" si="280"/>
        <v>3.3645</v>
      </c>
      <c r="I573" s="9">
        <f t="shared" si="281"/>
        <v>0.2</v>
      </c>
      <c r="J573" s="9">
        <f t="shared" si="282"/>
        <v>25.994499999999999</v>
      </c>
    </row>
    <row r="574" spans="1:236" s="52" customFormat="1" ht="15.95" customHeight="1">
      <c r="A574" s="88" t="s">
        <v>2849</v>
      </c>
      <c r="B574" s="52" t="s">
        <v>2850</v>
      </c>
      <c r="C574" s="68" t="s">
        <v>2851</v>
      </c>
      <c r="D574" s="27" t="s">
        <v>989</v>
      </c>
      <c r="E574" s="25"/>
      <c r="F574" s="63">
        <v>750</v>
      </c>
      <c r="G574" s="119">
        <v>14.6</v>
      </c>
      <c r="H574" s="9">
        <f t="shared" si="280"/>
        <v>2.19</v>
      </c>
      <c r="I574" s="9">
        <f t="shared" si="281"/>
        <v>0.2</v>
      </c>
      <c r="J574" s="9">
        <f t="shared" si="282"/>
        <v>16.989999999999998</v>
      </c>
    </row>
    <row r="575" spans="1:236" ht="15.95" customHeight="1">
      <c r="A575" s="8" t="s">
        <v>1616</v>
      </c>
      <c r="B575" s="52" t="s">
        <v>1617</v>
      </c>
      <c r="C575" s="68">
        <v>9319020000268</v>
      </c>
      <c r="D575" s="21" t="s">
        <v>989</v>
      </c>
      <c r="E575" s="21"/>
      <c r="F575" s="21">
        <v>750</v>
      </c>
      <c r="G575" s="9">
        <v>13.3</v>
      </c>
      <c r="H575" s="9">
        <f>G575*0.15</f>
        <v>1.9950000000000001</v>
      </c>
      <c r="I575" s="9">
        <f>IF(F575&gt;500,0.2,0.1)</f>
        <v>0.2</v>
      </c>
      <c r="J575" s="9">
        <f>G575+H575+I575</f>
        <v>15.495000000000001</v>
      </c>
      <c r="L575" s="52"/>
    </row>
    <row r="576" spans="1:236" ht="15.95" customHeight="1">
      <c r="A576" s="8" t="s">
        <v>3053</v>
      </c>
      <c r="B576" s="52" t="s">
        <v>3054</v>
      </c>
      <c r="C576" s="67" t="s">
        <v>3570</v>
      </c>
      <c r="D576" s="21" t="s">
        <v>989</v>
      </c>
      <c r="E576" s="21"/>
      <c r="F576" s="21">
        <v>1000</v>
      </c>
      <c r="G576" s="9">
        <v>13.99</v>
      </c>
      <c r="H576" s="9">
        <f t="shared" ref="H576" si="287">G576*0.15</f>
        <v>2.0985</v>
      </c>
      <c r="I576" s="9">
        <f t="shared" ref="I576" si="288">IF(F576&gt;500,0.2,0.1)</f>
        <v>0.2</v>
      </c>
      <c r="J576" s="9">
        <f t="shared" ref="J576" si="289">G576+H576+I576</f>
        <v>16.288499999999999</v>
      </c>
    </row>
    <row r="577" spans="1:10" ht="15.95" customHeight="1">
      <c r="A577" s="8" t="s">
        <v>3568</v>
      </c>
      <c r="B577" s="52" t="s">
        <v>3054</v>
      </c>
      <c r="C577" s="68" t="s">
        <v>3569</v>
      </c>
      <c r="D577" s="21" t="s">
        <v>989</v>
      </c>
      <c r="E577" s="21"/>
      <c r="F577" s="21">
        <v>4000</v>
      </c>
      <c r="G577" s="9">
        <v>45.03</v>
      </c>
      <c r="H577" s="9">
        <f t="shared" ref="H577" si="290">G577*0.15</f>
        <v>6.7545000000000002</v>
      </c>
      <c r="I577" s="9">
        <f t="shared" ref="I577" si="291">IF(F577&gt;500,0.2,0.1)</f>
        <v>0.2</v>
      </c>
      <c r="J577" s="9">
        <f t="shared" ref="J577" si="292">G577+H577+I577</f>
        <v>51.984500000000004</v>
      </c>
    </row>
    <row r="578" spans="1:10" ht="15.95" customHeight="1">
      <c r="A578" s="8" t="s">
        <v>1512</v>
      </c>
      <c r="B578" s="52" t="s">
        <v>1513</v>
      </c>
      <c r="C578" s="67" t="s">
        <v>2602</v>
      </c>
      <c r="D578" s="21" t="s">
        <v>989</v>
      </c>
      <c r="E578" s="21"/>
      <c r="F578" s="21">
        <v>1000</v>
      </c>
      <c r="G578" s="9">
        <v>14.17</v>
      </c>
      <c r="H578" s="9">
        <f>G578*0.15</f>
        <v>2.1254999999999997</v>
      </c>
      <c r="I578" s="9">
        <f>IF(F578&gt;500,0.2,0.1)</f>
        <v>0.2</v>
      </c>
      <c r="J578" s="9">
        <f>G578+H578+I578</f>
        <v>16.4955</v>
      </c>
    </row>
    <row r="579" spans="1:10" ht="15.95" customHeight="1">
      <c r="A579" s="8" t="s">
        <v>2606</v>
      </c>
      <c r="B579" s="52" t="s">
        <v>2607</v>
      </c>
      <c r="C579" s="68" t="s">
        <v>2608</v>
      </c>
      <c r="D579" s="21" t="s">
        <v>989</v>
      </c>
      <c r="E579" s="21"/>
      <c r="F579" s="21">
        <v>1000</v>
      </c>
      <c r="G579" s="9">
        <v>14.17</v>
      </c>
      <c r="H579" s="9">
        <f>G579*0.15</f>
        <v>2.1254999999999997</v>
      </c>
      <c r="I579" s="9">
        <f t="shared" ref="I579" si="293">IF(F579&gt;500,0.2,0.1)</f>
        <v>0.2</v>
      </c>
      <c r="J579" s="9">
        <f t="shared" ref="J579" si="294">G579+H579+I579</f>
        <v>16.4955</v>
      </c>
    </row>
    <row r="580" spans="1:10" ht="15.95" customHeight="1">
      <c r="A580" s="8" t="s">
        <v>2981</v>
      </c>
      <c r="B580" s="52" t="s">
        <v>2607</v>
      </c>
      <c r="C580" s="68" t="s">
        <v>2982</v>
      </c>
      <c r="D580" s="21" t="s">
        <v>989</v>
      </c>
      <c r="E580" s="21"/>
      <c r="F580" s="21">
        <v>4000</v>
      </c>
      <c r="G580" s="9">
        <v>45.9</v>
      </c>
      <c r="H580" s="9">
        <f>G580*0.15</f>
        <v>6.8849999999999998</v>
      </c>
      <c r="I580" s="9">
        <f t="shared" ref="I580" si="295">IF(F580&gt;500,0.2,0.1)</f>
        <v>0.2</v>
      </c>
      <c r="J580" s="9">
        <f t="shared" ref="J580" si="296">G580+H580+I580</f>
        <v>52.984999999999999</v>
      </c>
    </row>
    <row r="581" spans="1:10" ht="15.95" customHeight="1">
      <c r="A581" s="8" t="s">
        <v>1478</v>
      </c>
      <c r="B581" s="52" t="s">
        <v>1479</v>
      </c>
      <c r="C581" s="67" t="s">
        <v>2603</v>
      </c>
      <c r="D581" s="21" t="s">
        <v>989</v>
      </c>
      <c r="E581" s="21"/>
      <c r="F581" s="21">
        <v>500</v>
      </c>
      <c r="G581" s="9">
        <v>8.6</v>
      </c>
      <c r="H581" s="9">
        <f t="shared" ref="H581:H597" si="297">G581*0.15</f>
        <v>1.2899999999999998</v>
      </c>
      <c r="I581" s="9">
        <f t="shared" ref="I581:I583" si="298">IF(F581&gt;500,0.2,0.1)</f>
        <v>0.1</v>
      </c>
      <c r="J581" s="9">
        <f t="shared" ref="J581:J583" si="299">G581+H581+I581</f>
        <v>9.9899999999999984</v>
      </c>
    </row>
    <row r="582" spans="1:10" ht="15.95" customHeight="1">
      <c r="A582" s="8" t="s">
        <v>1480</v>
      </c>
      <c r="B582" s="52" t="s">
        <v>1479</v>
      </c>
      <c r="C582" s="67" t="s">
        <v>2604</v>
      </c>
      <c r="D582" s="21" t="s">
        <v>989</v>
      </c>
      <c r="E582" s="21"/>
      <c r="F582" s="21">
        <v>1000</v>
      </c>
      <c r="G582" s="9">
        <v>14.17</v>
      </c>
      <c r="H582" s="9">
        <f>G582*0.15</f>
        <v>2.1254999999999997</v>
      </c>
      <c r="I582" s="9">
        <f t="shared" si="298"/>
        <v>0.2</v>
      </c>
      <c r="J582" s="9">
        <f t="shared" si="299"/>
        <v>16.4955</v>
      </c>
    </row>
    <row r="583" spans="1:10" ht="15.95" customHeight="1">
      <c r="A583" s="8" t="s">
        <v>1481</v>
      </c>
      <c r="B583" s="52" t="s">
        <v>1479</v>
      </c>
      <c r="C583" s="67" t="s">
        <v>2605</v>
      </c>
      <c r="D583" s="21" t="s">
        <v>989</v>
      </c>
      <c r="E583" s="21"/>
      <c r="F583" s="21">
        <v>4000</v>
      </c>
      <c r="G583" s="9">
        <v>45.9</v>
      </c>
      <c r="H583" s="9">
        <f t="shared" si="297"/>
        <v>6.8849999999999998</v>
      </c>
      <c r="I583" s="9">
        <f t="shared" si="298"/>
        <v>0.2</v>
      </c>
      <c r="J583" s="9">
        <f t="shared" si="299"/>
        <v>52.984999999999999</v>
      </c>
    </row>
    <row r="584" spans="1:10" ht="15.95" customHeight="1">
      <c r="A584" s="8" t="s">
        <v>2599</v>
      </c>
      <c r="B584" s="52" t="s">
        <v>2600</v>
      </c>
      <c r="C584" s="68" t="s">
        <v>2601</v>
      </c>
      <c r="D584" s="21" t="s">
        <v>989</v>
      </c>
      <c r="E584" s="21"/>
      <c r="F584" s="21">
        <v>4000</v>
      </c>
      <c r="G584" s="9">
        <v>47.64</v>
      </c>
      <c r="H584" s="9">
        <f t="shared" ref="H584" si="300">G584*0.15</f>
        <v>7.1459999999999999</v>
      </c>
      <c r="I584" s="9">
        <f t="shared" ref="I584" si="301">IF(F584&gt;500,0.2,0.1)</f>
        <v>0.2</v>
      </c>
      <c r="J584" s="9">
        <f t="shared" ref="J584" si="302">G584+H584+I584</f>
        <v>54.986000000000004</v>
      </c>
    </row>
    <row r="585" spans="1:10" ht="15.95" customHeight="1">
      <c r="A585" s="8" t="s">
        <v>1876</v>
      </c>
      <c r="B585" s="52" t="s">
        <v>1877</v>
      </c>
      <c r="C585" s="68">
        <v>98137333436</v>
      </c>
      <c r="D585" s="21" t="s">
        <v>978</v>
      </c>
      <c r="E585" s="21"/>
      <c r="F585" s="21">
        <v>750</v>
      </c>
      <c r="G585" s="9">
        <v>30.25</v>
      </c>
      <c r="H585" s="9">
        <f t="shared" si="297"/>
        <v>4.5374999999999996</v>
      </c>
      <c r="I585" s="9">
        <f>IF(F585&gt;500,0.2,0.1)</f>
        <v>0.2</v>
      </c>
      <c r="J585" s="9">
        <f>G585+H585+I585</f>
        <v>34.987500000000004</v>
      </c>
    </row>
    <row r="586" spans="1:10" ht="15.95" customHeight="1">
      <c r="A586" s="72" t="s">
        <v>129</v>
      </c>
      <c r="B586" s="8" t="s">
        <v>1187</v>
      </c>
      <c r="C586" s="22">
        <v>23859000229</v>
      </c>
      <c r="D586" s="21" t="s">
        <v>978</v>
      </c>
      <c r="E586" s="21"/>
      <c r="F586" s="21">
        <v>750</v>
      </c>
      <c r="G586" s="9">
        <v>14.6</v>
      </c>
      <c r="H586" s="9">
        <f t="shared" si="297"/>
        <v>2.19</v>
      </c>
      <c r="I586" s="9">
        <f t="shared" ref="I586:I597" si="303">IF(F586&gt;500,0.2,0.1)</f>
        <v>0.2</v>
      </c>
      <c r="J586" s="9">
        <f t="shared" ref="J586:J597" si="304">G586+H586+I586</f>
        <v>16.989999999999998</v>
      </c>
    </row>
    <row r="587" spans="1:10" ht="15.95" customHeight="1">
      <c r="A587" s="72" t="s">
        <v>124</v>
      </c>
      <c r="B587" s="8" t="s">
        <v>958</v>
      </c>
      <c r="C587" s="22">
        <v>98137335355</v>
      </c>
      <c r="D587" s="21" t="s">
        <v>989</v>
      </c>
      <c r="E587" s="21"/>
      <c r="F587" s="21">
        <v>750</v>
      </c>
      <c r="G587" s="9">
        <v>17.21</v>
      </c>
      <c r="H587" s="9">
        <f t="shared" si="297"/>
        <v>2.5815000000000001</v>
      </c>
      <c r="I587" s="9">
        <f t="shared" si="303"/>
        <v>0.2</v>
      </c>
      <c r="J587" s="9">
        <f t="shared" si="304"/>
        <v>19.991499999999998</v>
      </c>
    </row>
    <row r="588" spans="1:10" s="52" customFormat="1" ht="15.95" customHeight="1">
      <c r="A588" s="8" t="s">
        <v>623</v>
      </c>
      <c r="B588" s="8" t="s">
        <v>624</v>
      </c>
      <c r="C588" s="22">
        <v>98137668682</v>
      </c>
      <c r="D588" s="21" t="s">
        <v>989</v>
      </c>
      <c r="E588" s="21"/>
      <c r="F588" s="21">
        <v>750</v>
      </c>
      <c r="G588" s="9">
        <v>17.21</v>
      </c>
      <c r="H588" s="9">
        <f t="shared" si="297"/>
        <v>2.5815000000000001</v>
      </c>
      <c r="I588" s="9">
        <f t="shared" si="303"/>
        <v>0.2</v>
      </c>
      <c r="J588" s="9">
        <f t="shared" si="304"/>
        <v>19.991499999999998</v>
      </c>
    </row>
    <row r="589" spans="1:10" s="52" customFormat="1" ht="15.95" customHeight="1">
      <c r="A589" s="72" t="s">
        <v>131</v>
      </c>
      <c r="B589" s="8" t="s">
        <v>641</v>
      </c>
      <c r="C589" s="22">
        <v>80432126073</v>
      </c>
      <c r="D589" s="21" t="s">
        <v>989</v>
      </c>
      <c r="E589" s="21"/>
      <c r="F589" s="21">
        <v>750</v>
      </c>
      <c r="G589" s="9">
        <v>16.34</v>
      </c>
      <c r="H589" s="9">
        <f t="shared" si="297"/>
        <v>2.4510000000000001</v>
      </c>
      <c r="I589" s="9">
        <f t="shared" si="303"/>
        <v>0.2</v>
      </c>
      <c r="J589" s="9">
        <f t="shared" si="304"/>
        <v>18.991</v>
      </c>
    </row>
    <row r="590" spans="1:10" ht="15.95" customHeight="1">
      <c r="A590" s="88" t="s">
        <v>1647</v>
      </c>
      <c r="B590" s="8" t="s">
        <v>642</v>
      </c>
      <c r="C590" s="68">
        <v>9311643007945</v>
      </c>
      <c r="D590" s="21" t="s">
        <v>978</v>
      </c>
      <c r="E590" s="25"/>
      <c r="F590" s="63">
        <v>375</v>
      </c>
      <c r="G590" s="119">
        <v>8.86</v>
      </c>
      <c r="H590" s="9">
        <f t="shared" si="297"/>
        <v>1.329</v>
      </c>
      <c r="I590" s="9">
        <f>IF(F590&gt;500,0.2,0.1)</f>
        <v>0.1</v>
      </c>
      <c r="J590" s="9">
        <f>G590+H590+I590</f>
        <v>10.289</v>
      </c>
    </row>
    <row r="591" spans="1:10" ht="15.95" customHeight="1">
      <c r="A591" s="76" t="s">
        <v>1403</v>
      </c>
      <c r="B591" s="8" t="s">
        <v>642</v>
      </c>
      <c r="C591" s="86">
        <v>80432127070</v>
      </c>
      <c r="D591" s="21" t="s">
        <v>978</v>
      </c>
      <c r="E591" s="25"/>
      <c r="F591" s="63">
        <v>750</v>
      </c>
      <c r="G591" s="119">
        <v>16.34</v>
      </c>
      <c r="H591" s="9">
        <f t="shared" si="297"/>
        <v>2.4510000000000001</v>
      </c>
      <c r="I591" s="9">
        <f t="shared" si="303"/>
        <v>0.2</v>
      </c>
      <c r="J591" s="9">
        <f t="shared" si="304"/>
        <v>18.991</v>
      </c>
    </row>
    <row r="592" spans="1:10" ht="15.95" customHeight="1">
      <c r="A592" s="8" t="s">
        <v>1566</v>
      </c>
      <c r="B592" s="8" t="s">
        <v>1567</v>
      </c>
      <c r="C592" s="68">
        <v>839743001483</v>
      </c>
      <c r="D592" s="21" t="s">
        <v>989</v>
      </c>
      <c r="E592" s="21"/>
      <c r="F592" s="21">
        <v>750</v>
      </c>
      <c r="G592" s="9">
        <v>11.99</v>
      </c>
      <c r="H592" s="9">
        <f>G592*0.15</f>
        <v>1.7985</v>
      </c>
      <c r="I592" s="9">
        <f>IF(F592&gt;500,0.2,0.1)</f>
        <v>0.2</v>
      </c>
      <c r="J592" s="9">
        <f>G592+H592+I592</f>
        <v>13.9885</v>
      </c>
    </row>
    <row r="593" spans="1:12" ht="15.95" customHeight="1">
      <c r="A593" s="72" t="s">
        <v>134</v>
      </c>
      <c r="B593" s="8" t="s">
        <v>960</v>
      </c>
      <c r="C593" s="22">
        <v>839743000042</v>
      </c>
      <c r="D593" s="21" t="s">
        <v>989</v>
      </c>
      <c r="E593" s="21"/>
      <c r="F593" s="21">
        <v>750</v>
      </c>
      <c r="G593" s="9">
        <v>13.73</v>
      </c>
      <c r="H593" s="9">
        <f t="shared" si="297"/>
        <v>2.0594999999999999</v>
      </c>
      <c r="I593" s="9">
        <f t="shared" si="303"/>
        <v>0.2</v>
      </c>
      <c r="J593" s="9">
        <f t="shared" si="304"/>
        <v>15.9895</v>
      </c>
    </row>
    <row r="594" spans="1:12" ht="15.95" customHeight="1">
      <c r="A594" s="72" t="s">
        <v>133</v>
      </c>
      <c r="B594" s="8" t="s">
        <v>962</v>
      </c>
      <c r="C594" s="22">
        <v>839743000035</v>
      </c>
      <c r="D594" s="21" t="s">
        <v>989</v>
      </c>
      <c r="E594" s="21"/>
      <c r="F594" s="21">
        <v>750</v>
      </c>
      <c r="G594" s="9">
        <v>13.73</v>
      </c>
      <c r="H594" s="9">
        <f t="shared" si="297"/>
        <v>2.0594999999999999</v>
      </c>
      <c r="I594" s="9">
        <f t="shared" si="303"/>
        <v>0.2</v>
      </c>
      <c r="J594" s="9">
        <f t="shared" si="304"/>
        <v>15.9895</v>
      </c>
    </row>
    <row r="595" spans="1:12" s="52" customFormat="1" ht="15.95" customHeight="1">
      <c r="A595" s="8" t="s">
        <v>1560</v>
      </c>
      <c r="B595" s="8" t="s">
        <v>1561</v>
      </c>
      <c r="C595" s="68">
        <v>839743000189</v>
      </c>
      <c r="D595" s="21" t="s">
        <v>978</v>
      </c>
      <c r="E595" s="21"/>
      <c r="F595" s="21">
        <v>750</v>
      </c>
      <c r="G595" s="9">
        <v>14.78</v>
      </c>
      <c r="H595" s="9">
        <f t="shared" si="297"/>
        <v>2.2169999999999996</v>
      </c>
      <c r="I595" s="9">
        <f>IF(F595&gt;500,0.2,0.1)</f>
        <v>0.2</v>
      </c>
      <c r="J595" s="9">
        <f>G595+H595+I595</f>
        <v>17.196999999999999</v>
      </c>
    </row>
    <row r="596" spans="1:12" s="52" customFormat="1" ht="15.95" customHeight="1">
      <c r="A596" s="72" t="s">
        <v>132</v>
      </c>
      <c r="B596" s="8" t="s">
        <v>966</v>
      </c>
      <c r="C596" s="22">
        <v>839743000011</v>
      </c>
      <c r="D596" s="21" t="s">
        <v>978</v>
      </c>
      <c r="E596" s="21"/>
      <c r="F596" s="21">
        <v>750</v>
      </c>
      <c r="G596" s="9">
        <v>13.73</v>
      </c>
      <c r="H596" s="9">
        <f t="shared" si="297"/>
        <v>2.0594999999999999</v>
      </c>
      <c r="I596" s="9">
        <f t="shared" si="303"/>
        <v>0.2</v>
      </c>
      <c r="J596" s="9">
        <f t="shared" si="304"/>
        <v>15.9895</v>
      </c>
    </row>
    <row r="597" spans="1:12" s="52" customFormat="1" ht="15.95" customHeight="1">
      <c r="A597" s="8" t="s">
        <v>1239</v>
      </c>
      <c r="B597" s="8" t="s">
        <v>966</v>
      </c>
      <c r="C597" s="68">
        <v>839743000271</v>
      </c>
      <c r="D597" s="21" t="s">
        <v>978</v>
      </c>
      <c r="E597" s="21"/>
      <c r="F597" s="21">
        <v>1500</v>
      </c>
      <c r="G597" s="9">
        <v>24.16</v>
      </c>
      <c r="H597" s="9">
        <f t="shared" si="297"/>
        <v>3.6239999999999997</v>
      </c>
      <c r="I597" s="9">
        <f t="shared" si="303"/>
        <v>0.2</v>
      </c>
      <c r="J597" s="9">
        <f t="shared" si="304"/>
        <v>27.983999999999998</v>
      </c>
    </row>
    <row r="598" spans="1:12" s="44" customFormat="1" ht="18" customHeight="1">
      <c r="A598" s="73" t="s">
        <v>400</v>
      </c>
      <c r="B598" s="38"/>
      <c r="C598" s="38"/>
      <c r="D598" s="39"/>
      <c r="E598" s="39"/>
      <c r="F598" s="61"/>
      <c r="G598" s="122"/>
      <c r="H598" s="40"/>
      <c r="I598" s="40"/>
      <c r="J598" s="38"/>
    </row>
    <row r="599" spans="1:12" ht="15.95" customHeight="1">
      <c r="A599" s="8" t="s">
        <v>2005</v>
      </c>
      <c r="B599" s="52" t="s">
        <v>2006</v>
      </c>
      <c r="C599" s="68">
        <v>7809539100051</v>
      </c>
      <c r="D599" s="21" t="s">
        <v>978</v>
      </c>
      <c r="E599" s="27"/>
      <c r="F599" s="27">
        <v>750</v>
      </c>
      <c r="G599" s="9">
        <v>14.6</v>
      </c>
      <c r="H599" s="9">
        <f>G599*0.15</f>
        <v>2.19</v>
      </c>
      <c r="I599" s="9">
        <f>IF(F599&gt;500,0.2,0.1)</f>
        <v>0.2</v>
      </c>
      <c r="J599" s="9">
        <f>G599+H599+I599</f>
        <v>16.989999999999998</v>
      </c>
      <c r="L599" s="52"/>
    </row>
    <row r="600" spans="1:12" ht="15.95" customHeight="1">
      <c r="A600" s="8" t="s">
        <v>1249</v>
      </c>
      <c r="B600" s="8" t="s">
        <v>1250</v>
      </c>
      <c r="C600" s="67" t="s">
        <v>2158</v>
      </c>
      <c r="D600" s="27" t="s">
        <v>989</v>
      </c>
      <c r="E600" s="27"/>
      <c r="F600" s="27">
        <v>4000</v>
      </c>
      <c r="G600" s="9">
        <v>42.34</v>
      </c>
      <c r="H600" s="9">
        <f>G600*0.15</f>
        <v>6.351</v>
      </c>
      <c r="I600" s="9">
        <f t="shared" ref="I600:I627" si="305">IF(F600&gt;500,0.2,0.1)</f>
        <v>0.2</v>
      </c>
      <c r="J600" s="9">
        <f t="shared" ref="J600:J627" si="306">G600+H600+I600</f>
        <v>48.891000000000005</v>
      </c>
      <c r="L600" s="52"/>
    </row>
    <row r="601" spans="1:12" ht="15.95" customHeight="1">
      <c r="A601" s="8" t="s">
        <v>331</v>
      </c>
      <c r="B601" s="8" t="s">
        <v>332</v>
      </c>
      <c r="C601" s="68">
        <v>608057105015</v>
      </c>
      <c r="D601" s="21" t="s">
        <v>978</v>
      </c>
      <c r="E601" s="21"/>
      <c r="F601" s="21">
        <v>750</v>
      </c>
      <c r="G601" s="9">
        <v>13.3</v>
      </c>
      <c r="H601" s="9">
        <f>G601*0.15</f>
        <v>1.9950000000000001</v>
      </c>
      <c r="I601" s="9">
        <f t="shared" ref="I601" si="307">IF(F601&gt;500,0.2,0.1)</f>
        <v>0.2</v>
      </c>
      <c r="J601" s="9">
        <f t="shared" ref="J601" si="308">G601+H601+I601</f>
        <v>15.495000000000001</v>
      </c>
      <c r="L601" s="52"/>
    </row>
    <row r="602" spans="1:12" ht="15.95" customHeight="1">
      <c r="A602" s="8" t="s">
        <v>3165</v>
      </c>
      <c r="B602" s="52" t="s">
        <v>3167</v>
      </c>
      <c r="C602" s="68" t="s">
        <v>3166</v>
      </c>
      <c r="D602" s="21" t="s">
        <v>978</v>
      </c>
      <c r="E602" s="21"/>
      <c r="F602" s="21">
        <v>750</v>
      </c>
      <c r="G602" s="9">
        <v>14.6</v>
      </c>
      <c r="H602" s="9">
        <f t="shared" ref="H602:H627" si="309">G602*0.15</f>
        <v>2.19</v>
      </c>
      <c r="I602" s="9">
        <f t="shared" si="305"/>
        <v>0.2</v>
      </c>
      <c r="J602" s="9">
        <f t="shared" si="306"/>
        <v>16.989999999999998</v>
      </c>
      <c r="L602" s="52"/>
    </row>
    <row r="603" spans="1:12" ht="15.95" customHeight="1">
      <c r="A603" s="72" t="s">
        <v>139</v>
      </c>
      <c r="B603" s="8" t="s">
        <v>767</v>
      </c>
      <c r="C603" s="22">
        <v>7804320303178</v>
      </c>
      <c r="D603" s="21" t="s">
        <v>978</v>
      </c>
      <c r="E603" s="21"/>
      <c r="F603" s="21">
        <v>750</v>
      </c>
      <c r="G603" s="9">
        <v>15.47</v>
      </c>
      <c r="H603" s="9">
        <f>G603*0.15</f>
        <v>2.3205</v>
      </c>
      <c r="I603" s="9">
        <f t="shared" si="305"/>
        <v>0.2</v>
      </c>
      <c r="J603" s="9">
        <f t="shared" si="306"/>
        <v>17.990500000000001</v>
      </c>
      <c r="L603" s="52"/>
    </row>
    <row r="604" spans="1:12" s="52" customFormat="1" ht="15.95" customHeight="1">
      <c r="A604" s="108" t="s">
        <v>2527</v>
      </c>
      <c r="B604" s="52" t="s">
        <v>2528</v>
      </c>
      <c r="C604" s="68" t="s">
        <v>2529</v>
      </c>
      <c r="D604" s="109" t="s">
        <v>978</v>
      </c>
      <c r="E604" s="109"/>
      <c r="F604" s="109">
        <v>750</v>
      </c>
      <c r="G604" s="163">
        <v>15.47</v>
      </c>
      <c r="H604" s="163">
        <f>G604*0.15</f>
        <v>2.3205</v>
      </c>
      <c r="I604" s="163">
        <f t="shared" si="305"/>
        <v>0.2</v>
      </c>
      <c r="J604" s="163">
        <f t="shared" si="306"/>
        <v>17.990500000000001</v>
      </c>
    </row>
    <row r="605" spans="1:12" s="52" customFormat="1" ht="15.95" customHeight="1">
      <c r="A605" s="72" t="s">
        <v>136</v>
      </c>
      <c r="B605" s="8" t="s">
        <v>519</v>
      </c>
      <c r="C605" s="22">
        <v>780432127538</v>
      </c>
      <c r="D605" s="21" t="s">
        <v>989</v>
      </c>
      <c r="E605" s="21"/>
      <c r="F605" s="21">
        <v>750</v>
      </c>
      <c r="G605" s="9">
        <v>15.12</v>
      </c>
      <c r="H605" s="9">
        <f>G605*0.15</f>
        <v>2.2679999999999998</v>
      </c>
      <c r="I605" s="9">
        <f t="shared" si="305"/>
        <v>0.2</v>
      </c>
      <c r="J605" s="9">
        <f t="shared" si="306"/>
        <v>17.587999999999997</v>
      </c>
    </row>
    <row r="606" spans="1:12" s="52" customFormat="1" ht="15.95" customHeight="1">
      <c r="A606" s="72" t="s">
        <v>138</v>
      </c>
      <c r="B606" s="8" t="s">
        <v>520</v>
      </c>
      <c r="C606" s="22">
        <v>7804320753454</v>
      </c>
      <c r="D606" s="21" t="s">
        <v>989</v>
      </c>
      <c r="E606" s="21"/>
      <c r="F606" s="21">
        <v>750</v>
      </c>
      <c r="G606" s="9">
        <v>13.38</v>
      </c>
      <c r="H606" s="9">
        <f>G606*0.15</f>
        <v>2.0070000000000001</v>
      </c>
      <c r="I606" s="9">
        <f t="shared" si="305"/>
        <v>0.2</v>
      </c>
      <c r="J606" s="9">
        <f t="shared" si="306"/>
        <v>15.587</v>
      </c>
    </row>
    <row r="607" spans="1:12" ht="15.95" customHeight="1">
      <c r="A607" s="8" t="s">
        <v>137</v>
      </c>
      <c r="B607" s="8" t="s">
        <v>552</v>
      </c>
      <c r="C607" s="22">
        <v>89046777336</v>
      </c>
      <c r="D607" s="21" t="s">
        <v>978</v>
      </c>
      <c r="E607" s="21"/>
      <c r="F607" s="21">
        <v>750</v>
      </c>
      <c r="G607" s="9">
        <v>19.899999999999999</v>
      </c>
      <c r="H607" s="9">
        <f t="shared" si="309"/>
        <v>2.9849999999999999</v>
      </c>
      <c r="I607" s="9">
        <f t="shared" si="305"/>
        <v>0.2</v>
      </c>
      <c r="J607" s="9">
        <f t="shared" si="306"/>
        <v>23.084999999999997</v>
      </c>
      <c r="L607" s="52"/>
    </row>
    <row r="608" spans="1:12" ht="15.95" customHeight="1">
      <c r="A608" s="72" t="s">
        <v>140</v>
      </c>
      <c r="B608" s="8" t="s">
        <v>1330</v>
      </c>
      <c r="C608" s="22">
        <v>7804320706009</v>
      </c>
      <c r="D608" s="21" t="s">
        <v>989</v>
      </c>
      <c r="E608" s="21"/>
      <c r="F608" s="21">
        <v>750</v>
      </c>
      <c r="G608" s="9">
        <v>11.99</v>
      </c>
      <c r="H608" s="9">
        <f t="shared" si="309"/>
        <v>1.7985</v>
      </c>
      <c r="I608" s="9">
        <f t="shared" si="305"/>
        <v>0.2</v>
      </c>
      <c r="J608" s="9">
        <f t="shared" si="306"/>
        <v>13.9885</v>
      </c>
      <c r="L608" s="52"/>
    </row>
    <row r="609" spans="1:12" ht="15.95" customHeight="1">
      <c r="A609" s="72" t="s">
        <v>857</v>
      </c>
      <c r="B609" s="8" t="s">
        <v>856</v>
      </c>
      <c r="C609" s="22">
        <v>7804310546233</v>
      </c>
      <c r="D609" s="21" t="s">
        <v>989</v>
      </c>
      <c r="E609" s="27"/>
      <c r="F609" s="21">
        <v>750</v>
      </c>
      <c r="G609" s="9">
        <v>12.86</v>
      </c>
      <c r="H609" s="9">
        <f t="shared" ref="H609" si="310">G609*0.15</f>
        <v>1.9289999999999998</v>
      </c>
      <c r="I609" s="9">
        <f t="shared" ref="I609" si="311">IF(F609&gt;500,0.2,0.1)</f>
        <v>0.2</v>
      </c>
      <c r="J609" s="9">
        <f t="shared" ref="J609" si="312">G609+H609+I609</f>
        <v>14.988999999999999</v>
      </c>
      <c r="L609" s="52"/>
    </row>
    <row r="610" spans="1:12" ht="15.95" customHeight="1">
      <c r="A610" s="8" t="s">
        <v>2046</v>
      </c>
      <c r="B610" s="52" t="s">
        <v>2045</v>
      </c>
      <c r="C610" s="68">
        <v>898611002663</v>
      </c>
      <c r="D610" s="21" t="s">
        <v>978</v>
      </c>
      <c r="E610" s="27"/>
      <c r="F610" s="21">
        <v>750</v>
      </c>
      <c r="G610" s="9">
        <v>16.34</v>
      </c>
      <c r="H610" s="9">
        <f t="shared" si="309"/>
        <v>2.4510000000000001</v>
      </c>
      <c r="I610" s="9">
        <f t="shared" si="305"/>
        <v>0.2</v>
      </c>
      <c r="J610" s="9">
        <f t="shared" si="306"/>
        <v>18.991</v>
      </c>
      <c r="L610" s="52"/>
    </row>
    <row r="611" spans="1:12" ht="15.95" customHeight="1">
      <c r="A611" s="72" t="s">
        <v>135</v>
      </c>
      <c r="B611" s="8" t="s">
        <v>1334</v>
      </c>
      <c r="C611" s="22">
        <v>7804300010638</v>
      </c>
      <c r="D611" s="21" t="s">
        <v>989</v>
      </c>
      <c r="E611" s="21"/>
      <c r="F611" s="21">
        <v>750</v>
      </c>
      <c r="G611" s="9">
        <v>12.86</v>
      </c>
      <c r="H611" s="9">
        <f>G611*0.15</f>
        <v>1.9289999999999998</v>
      </c>
      <c r="I611" s="9">
        <f>IF(F611&gt;500,0.2,0.1)</f>
        <v>0.2</v>
      </c>
      <c r="J611" s="9">
        <f>G611+H611+I611</f>
        <v>14.988999999999999</v>
      </c>
      <c r="L611" s="52"/>
    </row>
    <row r="612" spans="1:12" ht="15.95" customHeight="1">
      <c r="A612" s="8" t="s">
        <v>1988</v>
      </c>
      <c r="B612" s="52" t="s">
        <v>1989</v>
      </c>
      <c r="C612" s="68" t="s">
        <v>1990</v>
      </c>
      <c r="D612" s="21" t="s">
        <v>978</v>
      </c>
      <c r="E612" s="21"/>
      <c r="F612" s="21">
        <v>750</v>
      </c>
      <c r="G612" s="9">
        <v>14.6</v>
      </c>
      <c r="H612" s="9">
        <f>G612*0.15</f>
        <v>2.19</v>
      </c>
      <c r="I612" s="9">
        <f>IF(F612&gt;500,0.2,0.1)</f>
        <v>0.2</v>
      </c>
      <c r="J612" s="9">
        <f>G612+H612+I612</f>
        <v>16.989999999999998</v>
      </c>
      <c r="L612" s="52"/>
    </row>
    <row r="613" spans="1:12" ht="15.95" customHeight="1">
      <c r="A613" s="8" t="s">
        <v>1985</v>
      </c>
      <c r="B613" s="52" t="s">
        <v>1986</v>
      </c>
      <c r="C613" s="68" t="s">
        <v>1987</v>
      </c>
      <c r="D613" s="21" t="s">
        <v>978</v>
      </c>
      <c r="E613" s="21"/>
      <c r="F613" s="21">
        <v>750</v>
      </c>
      <c r="G613" s="9">
        <v>14.6</v>
      </c>
      <c r="H613" s="9">
        <f t="shared" si="309"/>
        <v>2.19</v>
      </c>
      <c r="I613" s="9">
        <f t="shared" si="305"/>
        <v>0.2</v>
      </c>
      <c r="J613" s="9">
        <f t="shared" si="306"/>
        <v>16.989999999999998</v>
      </c>
      <c r="L613" s="52"/>
    </row>
    <row r="614" spans="1:12" ht="15.95" customHeight="1">
      <c r="A614" s="8" t="s">
        <v>789</v>
      </c>
      <c r="B614" s="8" t="s">
        <v>790</v>
      </c>
      <c r="C614" s="68">
        <v>7804407001539</v>
      </c>
      <c r="D614" s="21" t="s">
        <v>978</v>
      </c>
      <c r="E614" s="21"/>
      <c r="F614" s="21">
        <v>750</v>
      </c>
      <c r="G614" s="9">
        <v>14.86</v>
      </c>
      <c r="H614" s="9">
        <f t="shared" si="309"/>
        <v>2.2289999999999996</v>
      </c>
      <c r="I614" s="9">
        <f t="shared" si="305"/>
        <v>0.2</v>
      </c>
      <c r="J614" s="9">
        <f t="shared" si="306"/>
        <v>17.288999999999998</v>
      </c>
      <c r="L614" s="52"/>
    </row>
    <row r="615" spans="1:12" ht="15.95" customHeight="1">
      <c r="A615" s="72" t="s">
        <v>141</v>
      </c>
      <c r="B615" s="8" t="s">
        <v>788</v>
      </c>
      <c r="C615" s="22">
        <v>87036990602</v>
      </c>
      <c r="D615" s="21" t="s">
        <v>989</v>
      </c>
      <c r="E615" s="21"/>
      <c r="F615" s="21">
        <v>750</v>
      </c>
      <c r="G615" s="9">
        <v>14.86</v>
      </c>
      <c r="H615" s="9">
        <f t="shared" ref="H615" si="313">G615*0.15</f>
        <v>2.2289999999999996</v>
      </c>
      <c r="I615" s="9">
        <f t="shared" ref="I615" si="314">IF(F615&gt;500,0.2,0.1)</f>
        <v>0.2</v>
      </c>
      <c r="J615" s="9">
        <f t="shared" ref="J615" si="315">G615+H615+I615</f>
        <v>17.288999999999998</v>
      </c>
      <c r="L615" s="52"/>
    </row>
    <row r="616" spans="1:12" ht="15.95" customHeight="1">
      <c r="A616" s="8" t="s">
        <v>2316</v>
      </c>
      <c r="B616" s="52" t="s">
        <v>2317</v>
      </c>
      <c r="C616" s="68" t="s">
        <v>2318</v>
      </c>
      <c r="D616" s="21" t="s">
        <v>989</v>
      </c>
      <c r="E616" s="21"/>
      <c r="F616" s="21">
        <v>750</v>
      </c>
      <c r="G616" s="9">
        <v>18.95</v>
      </c>
      <c r="H616" s="9">
        <f t="shared" si="309"/>
        <v>2.8424999999999998</v>
      </c>
      <c r="I616" s="9">
        <f t="shared" si="305"/>
        <v>0.2</v>
      </c>
      <c r="J616" s="9">
        <f t="shared" si="306"/>
        <v>21.9925</v>
      </c>
      <c r="L616" s="52"/>
    </row>
    <row r="617" spans="1:12" ht="15.95" customHeight="1">
      <c r="A617" s="8" t="s">
        <v>833</v>
      </c>
      <c r="B617" s="8" t="s">
        <v>834</v>
      </c>
      <c r="C617" s="68">
        <v>858130000032</v>
      </c>
      <c r="D617" s="21" t="s">
        <v>978</v>
      </c>
      <c r="E617" s="21"/>
      <c r="F617" s="21">
        <v>750</v>
      </c>
      <c r="G617" s="9">
        <v>20.95</v>
      </c>
      <c r="H617" s="9">
        <f>G617*0.15</f>
        <v>3.1424999999999996</v>
      </c>
      <c r="I617" s="9">
        <f t="shared" si="305"/>
        <v>0.2</v>
      </c>
      <c r="J617" s="9">
        <f t="shared" si="306"/>
        <v>24.292499999999997</v>
      </c>
      <c r="L617" s="52"/>
    </row>
    <row r="618" spans="1:12" ht="15.95" customHeight="1">
      <c r="A618" s="8" t="s">
        <v>2664</v>
      </c>
      <c r="B618" s="52" t="s">
        <v>2665</v>
      </c>
      <c r="C618" s="68" t="s">
        <v>2666</v>
      </c>
      <c r="D618" s="21" t="s">
        <v>989</v>
      </c>
      <c r="E618" s="27"/>
      <c r="F618" s="27">
        <v>750</v>
      </c>
      <c r="G618" s="9">
        <v>14.95</v>
      </c>
      <c r="H618" s="9">
        <f>G618*0.15</f>
        <v>2.2424999999999997</v>
      </c>
      <c r="I618" s="9">
        <f>IF(F618&gt;500,0.2,0.1)</f>
        <v>0.2</v>
      </c>
      <c r="J618" s="9">
        <f>G618+H618+I618</f>
        <v>17.392499999999998</v>
      </c>
      <c r="L618" s="52"/>
    </row>
    <row r="619" spans="1:12" ht="15.95" customHeight="1">
      <c r="A619" s="8" t="s">
        <v>825</v>
      </c>
      <c r="B619" s="8" t="s">
        <v>826</v>
      </c>
      <c r="C619" s="68">
        <v>7804350700916</v>
      </c>
      <c r="D619" s="21" t="s">
        <v>989</v>
      </c>
      <c r="E619" s="27"/>
      <c r="F619" s="27">
        <v>1500</v>
      </c>
      <c r="G619" s="9">
        <v>21.82</v>
      </c>
      <c r="H619" s="9">
        <f>G619*0.15</f>
        <v>3.2730000000000001</v>
      </c>
      <c r="I619" s="9">
        <f>IF(F619&gt;500,0.2,0.1)</f>
        <v>0.2</v>
      </c>
      <c r="J619" s="9">
        <f>G619+H619+I619</f>
        <v>25.292999999999999</v>
      </c>
      <c r="L619" s="52"/>
    </row>
    <row r="620" spans="1:12" ht="15.95" customHeight="1">
      <c r="A620" s="8" t="s">
        <v>1971</v>
      </c>
      <c r="B620" s="52" t="s">
        <v>1972</v>
      </c>
      <c r="C620" s="68">
        <v>7804350596359</v>
      </c>
      <c r="D620" s="21" t="s">
        <v>978</v>
      </c>
      <c r="E620" s="27"/>
      <c r="F620" s="27">
        <v>750</v>
      </c>
      <c r="G620" s="9">
        <v>15.3</v>
      </c>
      <c r="H620" s="9">
        <f>G620*0.15</f>
        <v>2.2949999999999999</v>
      </c>
      <c r="I620" s="9">
        <f>IF(F620&gt;500,0.2,0.1)</f>
        <v>0.2</v>
      </c>
      <c r="J620" s="9">
        <f>G620+H620+I620</f>
        <v>17.794999999999998</v>
      </c>
      <c r="L620" s="52"/>
    </row>
    <row r="621" spans="1:12" ht="15.95" customHeight="1">
      <c r="A621" s="8" t="s">
        <v>1973</v>
      </c>
      <c r="B621" s="52" t="s">
        <v>1974</v>
      </c>
      <c r="C621" s="68">
        <v>7804350600360</v>
      </c>
      <c r="D621" s="21" t="s">
        <v>978</v>
      </c>
      <c r="E621" s="27"/>
      <c r="F621" s="27">
        <v>750</v>
      </c>
      <c r="G621" s="9">
        <v>15.3</v>
      </c>
      <c r="H621" s="9">
        <f t="shared" si="309"/>
        <v>2.2949999999999999</v>
      </c>
      <c r="I621" s="9">
        <f t="shared" si="305"/>
        <v>0.2</v>
      </c>
      <c r="J621" s="9">
        <f t="shared" si="306"/>
        <v>17.794999999999998</v>
      </c>
      <c r="L621" s="52"/>
    </row>
    <row r="622" spans="1:12" ht="15.95" customHeight="1">
      <c r="A622" s="10" t="s">
        <v>3670</v>
      </c>
      <c r="B622" s="52" t="s">
        <v>3671</v>
      </c>
      <c r="C622" s="67" t="s">
        <v>3672</v>
      </c>
      <c r="D622" s="27" t="s">
        <v>989</v>
      </c>
      <c r="E622" s="21"/>
      <c r="F622" s="21">
        <v>750</v>
      </c>
      <c r="G622" s="9">
        <v>19.82</v>
      </c>
      <c r="H622" s="9">
        <f t="shared" si="309"/>
        <v>2.9729999999999999</v>
      </c>
      <c r="I622" s="9">
        <f>IF(F622&gt;500,0.2,0.1)</f>
        <v>0.2</v>
      </c>
      <c r="J622" s="9">
        <f>G622+H622+I622</f>
        <v>22.992999999999999</v>
      </c>
      <c r="L622" s="52"/>
    </row>
    <row r="623" spans="1:12" ht="15.95" customHeight="1">
      <c r="A623" s="8" t="s">
        <v>3177</v>
      </c>
      <c r="B623" s="52" t="s">
        <v>3178</v>
      </c>
      <c r="C623" s="68" t="s">
        <v>3179</v>
      </c>
      <c r="D623" s="21" t="s">
        <v>978</v>
      </c>
      <c r="E623" s="27"/>
      <c r="F623" s="27">
        <v>750</v>
      </c>
      <c r="G623" s="9">
        <v>11.99</v>
      </c>
      <c r="H623" s="9">
        <f t="shared" si="309"/>
        <v>1.7985</v>
      </c>
      <c r="I623" s="9">
        <f t="shared" si="305"/>
        <v>0.2</v>
      </c>
      <c r="J623" s="9">
        <f t="shared" si="306"/>
        <v>13.9885</v>
      </c>
      <c r="L623" s="52"/>
    </row>
    <row r="624" spans="1:12" ht="15.95" customHeight="1">
      <c r="A624" s="10" t="s">
        <v>2705</v>
      </c>
      <c r="B624" s="52" t="s">
        <v>2706</v>
      </c>
      <c r="C624" s="68" t="s">
        <v>2707</v>
      </c>
      <c r="D624" s="27" t="s">
        <v>989</v>
      </c>
      <c r="E624" s="21"/>
      <c r="F624" s="21">
        <v>750</v>
      </c>
      <c r="G624" s="9">
        <v>14.17</v>
      </c>
      <c r="H624" s="9">
        <f t="shared" ref="H624" si="316">G624*0.15</f>
        <v>2.1254999999999997</v>
      </c>
      <c r="I624" s="9">
        <f>IF(F624&gt;500,0.2,0.1)</f>
        <v>0.2</v>
      </c>
      <c r="J624" s="9">
        <f>G624+H624+I624</f>
        <v>16.4955</v>
      </c>
      <c r="L624" s="52"/>
    </row>
    <row r="625" spans="1:12" ht="15.95" customHeight="1">
      <c r="A625" s="10" t="s">
        <v>3574</v>
      </c>
      <c r="B625" s="52" t="s">
        <v>2706</v>
      </c>
      <c r="C625" s="67" t="s">
        <v>3575</v>
      </c>
      <c r="D625" s="27" t="s">
        <v>989</v>
      </c>
      <c r="E625" s="21"/>
      <c r="F625" s="21">
        <v>4000</v>
      </c>
      <c r="G625" s="9">
        <v>47.21</v>
      </c>
      <c r="H625" s="9">
        <f t="shared" ref="H625" si="317">G625*0.15</f>
        <v>7.0815000000000001</v>
      </c>
      <c r="I625" s="9">
        <f>IF(F625&gt;500,0.2,0.1)</f>
        <v>0.2</v>
      </c>
      <c r="J625" s="9">
        <f>G625+H625+I625</f>
        <v>54.491500000000002</v>
      </c>
      <c r="L625" s="52"/>
    </row>
    <row r="626" spans="1:12" ht="15.95" customHeight="1">
      <c r="A626" s="10" t="s">
        <v>3571</v>
      </c>
      <c r="B626" s="52" t="s">
        <v>3572</v>
      </c>
      <c r="C626" s="67" t="s">
        <v>3573</v>
      </c>
      <c r="D626" s="27" t="s">
        <v>989</v>
      </c>
      <c r="E626" s="21"/>
      <c r="F626" s="21">
        <v>750</v>
      </c>
      <c r="G626" s="9">
        <v>14.17</v>
      </c>
      <c r="H626" s="9">
        <f t="shared" si="309"/>
        <v>2.1254999999999997</v>
      </c>
      <c r="I626" s="9">
        <f>IF(F626&gt;500,0.2,0.1)</f>
        <v>0.2</v>
      </c>
      <c r="J626" s="9">
        <f>G626+H626+I626</f>
        <v>16.4955</v>
      </c>
      <c r="L626" s="52"/>
    </row>
    <row r="627" spans="1:12" ht="15.95" customHeight="1">
      <c r="A627" s="10" t="s">
        <v>1847</v>
      </c>
      <c r="B627" s="52" t="s">
        <v>2708</v>
      </c>
      <c r="C627" s="68">
        <v>48162014916</v>
      </c>
      <c r="D627" s="21" t="s">
        <v>978</v>
      </c>
      <c r="E627" s="21"/>
      <c r="F627" s="21">
        <v>4000</v>
      </c>
      <c r="G627" s="9">
        <v>45.03</v>
      </c>
      <c r="H627" s="9">
        <f t="shared" si="309"/>
        <v>6.7545000000000002</v>
      </c>
      <c r="I627" s="9">
        <f t="shared" si="305"/>
        <v>0.2</v>
      </c>
      <c r="J627" s="9">
        <f t="shared" si="306"/>
        <v>51.984500000000004</v>
      </c>
      <c r="L627" s="52"/>
    </row>
    <row r="628" spans="1:12" s="44" customFormat="1" ht="18" customHeight="1" thickBot="1">
      <c r="A628" s="73" t="s">
        <v>346</v>
      </c>
      <c r="B628" s="38"/>
      <c r="C628" s="38"/>
      <c r="D628" s="39"/>
      <c r="E628" s="39"/>
      <c r="F628" s="61"/>
      <c r="G628" s="122"/>
      <c r="H628" s="40"/>
      <c r="I628" s="40"/>
      <c r="J628" s="38"/>
    </row>
    <row r="629" spans="1:12" ht="15.95" customHeight="1" thickTop="1" thickBot="1">
      <c r="A629" s="74" t="s">
        <v>1154</v>
      </c>
      <c r="E629" s="24"/>
      <c r="G629" s="9"/>
    </row>
    <row r="630" spans="1:12" ht="15.95" customHeight="1" thickTop="1">
      <c r="A630" s="8" t="s">
        <v>2230</v>
      </c>
      <c r="B630" s="52" t="s">
        <v>2231</v>
      </c>
      <c r="C630" s="68" t="s">
        <v>2232</v>
      </c>
      <c r="D630" s="21" t="s">
        <v>989</v>
      </c>
      <c r="E630" s="21"/>
      <c r="F630" s="21">
        <v>750</v>
      </c>
      <c r="G630" s="9">
        <v>16.34</v>
      </c>
      <c r="H630" s="9">
        <f>G630*0.15</f>
        <v>2.4510000000000001</v>
      </c>
      <c r="I630" s="9">
        <f t="shared" ref="I630" si="318">IF(F630&gt;500,0.2,0.1)</f>
        <v>0.2</v>
      </c>
      <c r="J630" s="9">
        <f t="shared" ref="J630" si="319">G630+H630+I630</f>
        <v>18.991</v>
      </c>
      <c r="L630" s="52"/>
    </row>
    <row r="631" spans="1:12" ht="15.95" customHeight="1">
      <c r="A631" s="72" t="s">
        <v>142</v>
      </c>
      <c r="B631" s="8" t="s">
        <v>1450</v>
      </c>
      <c r="C631" s="68">
        <v>3305160001247</v>
      </c>
      <c r="D631" s="21" t="s">
        <v>989</v>
      </c>
      <c r="E631" s="21"/>
      <c r="F631" s="21">
        <v>750</v>
      </c>
      <c r="G631" s="9">
        <v>20.34</v>
      </c>
      <c r="H631" s="9">
        <f>G631*0.15+0.01</f>
        <v>3.0609999999999995</v>
      </c>
      <c r="I631" s="9">
        <f t="shared" ref="I631:I636" si="320">IF(F631&gt;500,0.2,0.1)</f>
        <v>0.2</v>
      </c>
      <c r="J631" s="9">
        <f t="shared" ref="J631:J636" si="321">G631+H631+I631</f>
        <v>23.600999999999999</v>
      </c>
      <c r="L631" s="52"/>
    </row>
    <row r="632" spans="1:12" ht="15.95" customHeight="1">
      <c r="A632" s="72" t="s">
        <v>149</v>
      </c>
      <c r="B632" s="8" t="s">
        <v>1387</v>
      </c>
      <c r="C632" s="22">
        <v>3500610014789</v>
      </c>
      <c r="D632" s="21" t="s">
        <v>989</v>
      </c>
      <c r="E632" s="21"/>
      <c r="F632" s="21">
        <v>750</v>
      </c>
      <c r="G632" s="9">
        <v>13.73</v>
      </c>
      <c r="H632" s="9">
        <f>G632*0.15</f>
        <v>2.0594999999999999</v>
      </c>
      <c r="I632" s="9">
        <f t="shared" si="320"/>
        <v>0.2</v>
      </c>
      <c r="J632" s="9">
        <f t="shared" si="321"/>
        <v>15.9895</v>
      </c>
      <c r="L632" s="52"/>
    </row>
    <row r="633" spans="1:12" ht="15.95" customHeight="1">
      <c r="A633" s="72" t="s">
        <v>965</v>
      </c>
      <c r="B633" s="8" t="s">
        <v>528</v>
      </c>
      <c r="C633" s="83">
        <v>3525490014407</v>
      </c>
      <c r="D633" s="21" t="s">
        <v>989</v>
      </c>
      <c r="E633" s="21"/>
      <c r="F633" s="21">
        <v>750</v>
      </c>
      <c r="G633" s="9">
        <v>18.079999999999998</v>
      </c>
      <c r="H633" s="9">
        <f t="shared" ref="H633:H636" si="322">G633*0.15</f>
        <v>2.7119999999999997</v>
      </c>
      <c r="I633" s="9">
        <f>IF(F633&gt;500,0.2,0.1)</f>
        <v>0.2</v>
      </c>
      <c r="J633" s="9">
        <f>G633+H633+I633</f>
        <v>20.991999999999997</v>
      </c>
      <c r="L633" s="52"/>
    </row>
    <row r="634" spans="1:12" ht="15.95" customHeight="1">
      <c r="A634" s="108" t="s">
        <v>308</v>
      </c>
      <c r="B634" s="108" t="s">
        <v>309</v>
      </c>
      <c r="C634" s="68">
        <v>3525490013240</v>
      </c>
      <c r="D634" s="109" t="s">
        <v>978</v>
      </c>
      <c r="E634" s="109"/>
      <c r="F634" s="109">
        <v>750</v>
      </c>
      <c r="G634" s="163">
        <v>18.079999999999998</v>
      </c>
      <c r="H634" s="9">
        <f t="shared" si="322"/>
        <v>2.7119999999999997</v>
      </c>
      <c r="I634" s="9">
        <f t="shared" si="320"/>
        <v>0.2</v>
      </c>
      <c r="J634" s="9">
        <f t="shared" si="321"/>
        <v>20.991999999999997</v>
      </c>
      <c r="L634" s="52"/>
    </row>
    <row r="635" spans="1:12" ht="15.95" customHeight="1">
      <c r="A635" s="72" t="s">
        <v>147</v>
      </c>
      <c r="B635" s="8" t="s">
        <v>422</v>
      </c>
      <c r="C635" s="90">
        <v>878448002630</v>
      </c>
      <c r="D635" s="21" t="s">
        <v>978</v>
      </c>
      <c r="E635" s="21"/>
      <c r="F635" s="21">
        <v>750</v>
      </c>
      <c r="G635" s="9">
        <v>14.86</v>
      </c>
      <c r="H635" s="9">
        <f>G635*0.15</f>
        <v>2.2289999999999996</v>
      </c>
      <c r="I635" s="9">
        <f t="shared" si="320"/>
        <v>0.2</v>
      </c>
      <c r="J635" s="9">
        <f t="shared" si="321"/>
        <v>17.288999999999998</v>
      </c>
      <c r="L635" s="52"/>
    </row>
    <row r="636" spans="1:12" ht="15.95" customHeight="1" thickBot="1">
      <c r="A636" s="72" t="s">
        <v>148</v>
      </c>
      <c r="B636" s="8" t="s">
        <v>424</v>
      </c>
      <c r="C636" s="90">
        <v>878448002609</v>
      </c>
      <c r="D636" s="21" t="s">
        <v>978</v>
      </c>
      <c r="E636" s="21"/>
      <c r="F636" s="21">
        <v>750</v>
      </c>
      <c r="G636" s="9">
        <v>17.64</v>
      </c>
      <c r="H636" s="9">
        <f t="shared" si="322"/>
        <v>2.6459999999999999</v>
      </c>
      <c r="I636" s="9">
        <f t="shared" si="320"/>
        <v>0.2</v>
      </c>
      <c r="J636" s="9">
        <f t="shared" si="321"/>
        <v>20.486000000000001</v>
      </c>
      <c r="L636" s="52"/>
    </row>
    <row r="637" spans="1:12" ht="15.95" customHeight="1" thickTop="1" thickBot="1">
      <c r="A637" s="74" t="s">
        <v>1155</v>
      </c>
      <c r="E637" s="24"/>
      <c r="G637" s="9"/>
    </row>
    <row r="638" spans="1:12" ht="15.95" customHeight="1" thickTop="1">
      <c r="A638" s="72" t="s">
        <v>146</v>
      </c>
      <c r="B638" s="8" t="s">
        <v>2122</v>
      </c>
      <c r="C638" s="22">
        <v>3351650002775</v>
      </c>
      <c r="D638" s="21" t="s">
        <v>978</v>
      </c>
      <c r="E638" s="21"/>
      <c r="F638" s="21">
        <v>750</v>
      </c>
      <c r="G638" s="9">
        <v>26.77</v>
      </c>
      <c r="H638" s="9">
        <f>G638*0.15</f>
        <v>4.0154999999999994</v>
      </c>
      <c r="I638" s="9">
        <f>IF(F638&gt;500,0.2,0.1)</f>
        <v>0.2</v>
      </c>
      <c r="J638" s="9">
        <f>G638+H638+I638</f>
        <v>30.985499999999998</v>
      </c>
    </row>
    <row r="639" spans="1:12" ht="15.95" customHeight="1">
      <c r="A639" s="8" t="s">
        <v>2124</v>
      </c>
      <c r="B639" s="52" t="s">
        <v>2123</v>
      </c>
      <c r="C639" s="68" t="s">
        <v>2125</v>
      </c>
      <c r="D639" s="21" t="s">
        <v>978</v>
      </c>
      <c r="E639" s="21"/>
      <c r="F639" s="21">
        <v>750</v>
      </c>
      <c r="G639" s="9">
        <v>21.56</v>
      </c>
      <c r="H639" s="9">
        <f>G639*0.15</f>
        <v>3.2339999999999995</v>
      </c>
      <c r="I639" s="9">
        <f>IF(F639&gt;500,0.2,0.1)</f>
        <v>0.2</v>
      </c>
      <c r="J639" s="9">
        <f>G639+H639+I639</f>
        <v>24.993999999999996</v>
      </c>
    </row>
    <row r="640" spans="1:12" ht="15.95" customHeight="1" thickBot="1">
      <c r="A640" s="8" t="s">
        <v>678</v>
      </c>
      <c r="B640" s="8" t="s">
        <v>679</v>
      </c>
      <c r="C640" s="100">
        <v>3193411397054</v>
      </c>
      <c r="D640" s="21" t="s">
        <v>978</v>
      </c>
      <c r="E640" s="21"/>
      <c r="F640" s="21">
        <v>750</v>
      </c>
      <c r="G640" s="9">
        <v>32.17</v>
      </c>
      <c r="H640" s="9">
        <f>G640*0.15</f>
        <v>4.8254999999999999</v>
      </c>
      <c r="I640" s="9">
        <f>IF(F640&gt;500,0.2,0.1)</f>
        <v>0.2</v>
      </c>
      <c r="J640" s="9">
        <f>G640+H640+I640</f>
        <v>37.195500000000003</v>
      </c>
    </row>
    <row r="641" spans="1:12" ht="15.95" customHeight="1" thickTop="1" thickBot="1">
      <c r="A641" s="74" t="s">
        <v>1156</v>
      </c>
      <c r="E641" s="24"/>
      <c r="G641" s="9"/>
    </row>
    <row r="642" spans="1:12" ht="15.95" customHeight="1" thickTop="1" thickBot="1">
      <c r="A642" s="72" t="s">
        <v>150</v>
      </c>
      <c r="B642" s="8" t="s">
        <v>425</v>
      </c>
      <c r="C642" s="22">
        <v>83960150169</v>
      </c>
      <c r="D642" s="21" t="s">
        <v>989</v>
      </c>
      <c r="E642" s="21"/>
      <c r="F642" s="21">
        <v>750</v>
      </c>
      <c r="G642" s="9">
        <v>14.86</v>
      </c>
      <c r="H642" s="9">
        <f>G642*0.15</f>
        <v>2.2289999999999996</v>
      </c>
      <c r="I642" s="9">
        <f>IF(F642&gt;500,0.2,0.1)</f>
        <v>0.2</v>
      </c>
      <c r="J642" s="9">
        <f>G642+H642+I642</f>
        <v>17.288999999999998</v>
      </c>
    </row>
    <row r="643" spans="1:12" ht="15.95" customHeight="1" thickTop="1" thickBot="1">
      <c r="A643" s="74" t="s">
        <v>1157</v>
      </c>
      <c r="E643" s="24"/>
      <c r="G643" s="9"/>
    </row>
    <row r="644" spans="1:12" ht="15.95" customHeight="1" thickTop="1">
      <c r="A644" s="72" t="s">
        <v>143</v>
      </c>
      <c r="B644" s="8" t="s">
        <v>954</v>
      </c>
      <c r="C644" s="22">
        <v>3217661012519</v>
      </c>
      <c r="D644" s="21" t="s">
        <v>989</v>
      </c>
      <c r="E644" s="25"/>
      <c r="F644" s="21">
        <v>750</v>
      </c>
      <c r="G644" s="9">
        <v>41.21</v>
      </c>
      <c r="H644" s="9">
        <f>G644*0.15</f>
        <v>6.1814999999999998</v>
      </c>
      <c r="I644" s="9">
        <f>IF(F644&gt;500,0.2,0.1)</f>
        <v>0.2</v>
      </c>
      <c r="J644" s="9">
        <f>G644+H644+I644</f>
        <v>47.591500000000003</v>
      </c>
    </row>
    <row r="645" spans="1:12" ht="15.95" customHeight="1">
      <c r="A645" s="8" t="s">
        <v>1451</v>
      </c>
      <c r="B645" s="8" t="s">
        <v>780</v>
      </c>
      <c r="C645" s="68">
        <v>3217661027599</v>
      </c>
      <c r="D645" s="21" t="s">
        <v>978</v>
      </c>
      <c r="E645" s="25"/>
      <c r="F645" s="21">
        <v>750</v>
      </c>
      <c r="G645" s="9">
        <v>20.69</v>
      </c>
      <c r="H645" s="9">
        <f>G645*0.15</f>
        <v>3.1034999999999999</v>
      </c>
      <c r="I645" s="9">
        <f>IF(F645&gt;500,0.2,0.1)</f>
        <v>0.2</v>
      </c>
      <c r="J645" s="9">
        <f>G645+H645+I645</f>
        <v>23.993500000000001</v>
      </c>
    </row>
    <row r="646" spans="1:12" ht="15.95" customHeight="1">
      <c r="A646" s="8" t="s">
        <v>1654</v>
      </c>
      <c r="B646" s="52" t="s">
        <v>1655</v>
      </c>
      <c r="C646" s="68">
        <v>631470000131</v>
      </c>
      <c r="D646" s="21" t="s">
        <v>978</v>
      </c>
      <c r="E646" s="21"/>
      <c r="F646" s="21">
        <v>750</v>
      </c>
      <c r="G646" s="9">
        <v>15.9</v>
      </c>
      <c r="H646" s="9">
        <f>G646*0.15</f>
        <v>2.3849999999999998</v>
      </c>
      <c r="I646" s="9">
        <f>IF(F646&gt;500,0.2,0.1)</f>
        <v>0.2</v>
      </c>
      <c r="J646" s="9">
        <f>G646+H646+I646</f>
        <v>18.484999999999999</v>
      </c>
    </row>
    <row r="647" spans="1:12" ht="15.95" customHeight="1" thickBot="1">
      <c r="A647" s="8" t="s">
        <v>2870</v>
      </c>
      <c r="B647" s="52" t="s">
        <v>2871</v>
      </c>
      <c r="C647" s="68" t="s">
        <v>2872</v>
      </c>
      <c r="D647" s="21" t="s">
        <v>978</v>
      </c>
      <c r="E647" s="21"/>
      <c r="F647" s="21">
        <v>750</v>
      </c>
      <c r="G647" s="9">
        <v>18.170000000000002</v>
      </c>
      <c r="H647" s="9">
        <f>G647*0.15</f>
        <v>2.7255000000000003</v>
      </c>
      <c r="I647" s="9">
        <f>IF(F647&gt;500,0.2,0.1)</f>
        <v>0.2</v>
      </c>
      <c r="J647" s="9">
        <f>G647+H647+I647</f>
        <v>21.095500000000001</v>
      </c>
    </row>
    <row r="648" spans="1:12" ht="15.95" customHeight="1" thickTop="1" thickBot="1">
      <c r="A648" s="74" t="s">
        <v>372</v>
      </c>
      <c r="E648" s="24"/>
      <c r="G648" s="9"/>
    </row>
    <row r="649" spans="1:12" ht="15.95" customHeight="1" thickTop="1">
      <c r="A649" s="72" t="s">
        <v>144</v>
      </c>
      <c r="B649" s="8" t="s">
        <v>455</v>
      </c>
      <c r="C649" s="22">
        <v>3035131630700</v>
      </c>
      <c r="D649" s="21" t="s">
        <v>989</v>
      </c>
      <c r="E649" s="21"/>
      <c r="F649" s="21">
        <v>1000</v>
      </c>
      <c r="G649" s="9">
        <v>16.34</v>
      </c>
      <c r="H649" s="9">
        <f>G649*0.15</f>
        <v>2.4510000000000001</v>
      </c>
      <c r="I649" s="9">
        <f>IF(F649&gt;500,0.2,0.1)</f>
        <v>0.2</v>
      </c>
      <c r="J649" s="9">
        <f>G649+H649+I649</f>
        <v>18.991</v>
      </c>
      <c r="L649" s="52"/>
    </row>
    <row r="650" spans="1:12" ht="15.95" customHeight="1">
      <c r="A650" s="8" t="s">
        <v>1902</v>
      </c>
      <c r="B650" s="52" t="s">
        <v>1903</v>
      </c>
      <c r="C650" s="68">
        <v>3035130202106</v>
      </c>
      <c r="D650" s="21" t="s">
        <v>989</v>
      </c>
      <c r="E650" s="21"/>
      <c r="F650" s="21">
        <v>750</v>
      </c>
      <c r="G650" s="9">
        <v>19.38</v>
      </c>
      <c r="H650" s="9">
        <f t="shared" ref="H650:H659" si="323">G650*0.15</f>
        <v>2.9069999999999996</v>
      </c>
      <c r="I650" s="9">
        <f t="shared" ref="I650:I661" si="324">IF(F650&gt;500,0.2,0.1)</f>
        <v>0.2</v>
      </c>
      <c r="J650" s="9">
        <f t="shared" ref="J650:J661" si="325">G650+H650+I650</f>
        <v>22.486999999999998</v>
      </c>
      <c r="L650" s="52"/>
    </row>
    <row r="651" spans="1:12" ht="15.95" customHeight="1">
      <c r="A651" s="8" t="s">
        <v>2507</v>
      </c>
      <c r="B651" s="52" t="s">
        <v>2508</v>
      </c>
      <c r="C651" s="68" t="s">
        <v>2509</v>
      </c>
      <c r="D651" s="21" t="s">
        <v>978</v>
      </c>
      <c r="E651" s="27"/>
      <c r="F651" s="27">
        <v>750</v>
      </c>
      <c r="G651" s="9">
        <v>20.43</v>
      </c>
      <c r="H651" s="9">
        <f>G651*0.15</f>
        <v>3.0644999999999998</v>
      </c>
      <c r="I651" s="9">
        <f>IF(F651&gt;500,0.2,0.1)</f>
        <v>0.2</v>
      </c>
      <c r="J651" s="9">
        <f>G651+H651+I651</f>
        <v>23.694499999999998</v>
      </c>
      <c r="L651" s="52"/>
    </row>
    <row r="652" spans="1:12" ht="15.95" customHeight="1">
      <c r="A652" s="8" t="s">
        <v>3097</v>
      </c>
      <c r="B652" s="52" t="s">
        <v>3098</v>
      </c>
      <c r="C652" s="68" t="s">
        <v>3099</v>
      </c>
      <c r="D652" s="21" t="s">
        <v>978</v>
      </c>
      <c r="E652" s="27"/>
      <c r="F652" s="27">
        <v>750</v>
      </c>
      <c r="G652" s="9">
        <v>16.170000000000002</v>
      </c>
      <c r="H652" s="9">
        <f>G652*0.15</f>
        <v>2.4255</v>
      </c>
      <c r="I652" s="9">
        <f>IF(F652&gt;500,0.2,0.1)</f>
        <v>0.2</v>
      </c>
      <c r="J652" s="9">
        <f>G652+H652+I652</f>
        <v>18.795500000000001</v>
      </c>
      <c r="L652" s="52"/>
    </row>
    <row r="653" spans="1:12" ht="15.95" customHeight="1">
      <c r="A653" s="8" t="s">
        <v>1836</v>
      </c>
      <c r="B653" s="52" t="s">
        <v>1837</v>
      </c>
      <c r="C653" s="68">
        <v>3340180005851</v>
      </c>
      <c r="D653" s="21" t="s">
        <v>978</v>
      </c>
      <c r="E653" s="27"/>
      <c r="F653" s="27">
        <v>750</v>
      </c>
      <c r="G653" s="9">
        <v>13.73</v>
      </c>
      <c r="H653" s="9">
        <f>G653*0.15</f>
        <v>2.0594999999999999</v>
      </c>
      <c r="I653" s="9">
        <f>IF(F653&gt;500,0.2,0.1)</f>
        <v>0.2</v>
      </c>
      <c r="J653" s="9">
        <f>G653+H653+I653</f>
        <v>15.9895</v>
      </c>
    </row>
    <row r="654" spans="1:12" ht="15.95" customHeight="1">
      <c r="A654" s="8" t="s">
        <v>1994</v>
      </c>
      <c r="B654" s="52" t="s">
        <v>1995</v>
      </c>
      <c r="C654" s="68">
        <v>3258691507255</v>
      </c>
      <c r="D654" s="21" t="s">
        <v>978</v>
      </c>
      <c r="E654" s="27"/>
      <c r="F654" s="27">
        <v>750</v>
      </c>
      <c r="G654" s="9">
        <v>21.56</v>
      </c>
      <c r="H654" s="9">
        <f t="shared" si="323"/>
        <v>3.2339999999999995</v>
      </c>
      <c r="I654" s="9">
        <f t="shared" si="324"/>
        <v>0.2</v>
      </c>
      <c r="J654" s="9">
        <f t="shared" si="325"/>
        <v>24.993999999999996</v>
      </c>
    </row>
    <row r="655" spans="1:12" ht="15.95" customHeight="1">
      <c r="A655" s="8" t="s">
        <v>1293</v>
      </c>
      <c r="B655" s="8" t="s">
        <v>1294</v>
      </c>
      <c r="C655" s="68">
        <v>3179070184013</v>
      </c>
      <c r="D655" s="21" t="s">
        <v>989</v>
      </c>
      <c r="E655" s="27"/>
      <c r="F655" s="27">
        <v>250</v>
      </c>
      <c r="G655" s="9">
        <v>5.99</v>
      </c>
      <c r="H655" s="9">
        <f>G655*0.15</f>
        <v>0.89849999999999997</v>
      </c>
      <c r="I655" s="9">
        <f t="shared" si="324"/>
        <v>0.1</v>
      </c>
      <c r="J655" s="9">
        <f t="shared" si="325"/>
        <v>6.9885000000000002</v>
      </c>
    </row>
    <row r="656" spans="1:12" ht="15.95" customHeight="1">
      <c r="A656" s="72" t="s">
        <v>107</v>
      </c>
      <c r="B656" s="8" t="s">
        <v>108</v>
      </c>
      <c r="C656" s="26">
        <v>3700067802346</v>
      </c>
      <c r="D656" s="30" t="s">
        <v>989</v>
      </c>
      <c r="E656" s="27"/>
      <c r="F656" s="27">
        <v>750</v>
      </c>
      <c r="G656" s="9">
        <v>16.34</v>
      </c>
      <c r="H656" s="9">
        <f>G656*0.15</f>
        <v>2.4510000000000001</v>
      </c>
      <c r="I656" s="9">
        <f t="shared" ref="I656" si="326">IF(F656&gt;500,0.2,0.1)</f>
        <v>0.2</v>
      </c>
      <c r="J656" s="9">
        <f t="shared" ref="J656" si="327">G656+H656+I656</f>
        <v>18.991</v>
      </c>
    </row>
    <row r="657" spans="1:236" ht="15.95" customHeight="1">
      <c r="A657" s="8" t="s">
        <v>2140</v>
      </c>
      <c r="B657" s="52" t="s">
        <v>2141</v>
      </c>
      <c r="C657" s="68">
        <v>3700067800717</v>
      </c>
      <c r="D657" s="30" t="s">
        <v>989</v>
      </c>
      <c r="E657" s="27"/>
      <c r="F657" s="27">
        <v>750</v>
      </c>
      <c r="G657" s="9">
        <v>16.34</v>
      </c>
      <c r="H657" s="9">
        <f>G657*0.15</f>
        <v>2.4510000000000001</v>
      </c>
      <c r="I657" s="9">
        <f t="shared" si="324"/>
        <v>0.2</v>
      </c>
      <c r="J657" s="9">
        <f t="shared" si="325"/>
        <v>18.991</v>
      </c>
    </row>
    <row r="658" spans="1:236" ht="15.95" customHeight="1">
      <c r="A658" s="8" t="s">
        <v>1816</v>
      </c>
      <c r="B658" s="52" t="s">
        <v>1817</v>
      </c>
      <c r="C658" s="68">
        <v>3217661015343</v>
      </c>
      <c r="D658" s="21" t="s">
        <v>978</v>
      </c>
      <c r="E658" s="21"/>
      <c r="F658" s="21">
        <v>750</v>
      </c>
      <c r="G658" s="9">
        <v>15.99</v>
      </c>
      <c r="H658" s="9">
        <f t="shared" si="323"/>
        <v>2.3984999999999999</v>
      </c>
      <c r="I658" s="9">
        <f>IF(F658&gt;500,0.2,0.1)</f>
        <v>0.2</v>
      </c>
      <c r="J658" s="9">
        <f>G658+H658+I658</f>
        <v>18.5885</v>
      </c>
    </row>
    <row r="659" spans="1:236" ht="15.95" customHeight="1">
      <c r="A659" s="8" t="s">
        <v>1892</v>
      </c>
      <c r="B659" s="52" t="s">
        <v>1893</v>
      </c>
      <c r="C659" s="68">
        <v>631470000018</v>
      </c>
      <c r="D659" s="21" t="s">
        <v>978</v>
      </c>
      <c r="E659" s="21"/>
      <c r="F659" s="21">
        <v>750</v>
      </c>
      <c r="G659" s="9">
        <v>15.03</v>
      </c>
      <c r="H659" s="9">
        <f t="shared" si="323"/>
        <v>2.2544999999999997</v>
      </c>
      <c r="I659" s="9">
        <f t="shared" si="324"/>
        <v>0.2</v>
      </c>
      <c r="J659" s="9">
        <f t="shared" si="325"/>
        <v>17.484499999999997</v>
      </c>
    </row>
    <row r="660" spans="1:236" ht="15.95" customHeight="1">
      <c r="A660" s="8" t="s">
        <v>2923</v>
      </c>
      <c r="B660" s="52" t="s">
        <v>2924</v>
      </c>
      <c r="C660" s="68" t="s">
        <v>2925</v>
      </c>
      <c r="D660" s="21" t="s">
        <v>978</v>
      </c>
      <c r="E660" s="21"/>
      <c r="F660" s="21">
        <v>750</v>
      </c>
      <c r="G660" s="9">
        <v>13.73</v>
      </c>
      <c r="H660" s="9">
        <f>G660*0.15</f>
        <v>2.0594999999999999</v>
      </c>
      <c r="I660" s="9">
        <f>IF(F660&gt;500,0.2,0.1)</f>
        <v>0.2</v>
      </c>
      <c r="J660" s="9">
        <f>G660+H660+I660</f>
        <v>15.9895</v>
      </c>
    </row>
    <row r="661" spans="1:236" ht="15.95" customHeight="1">
      <c r="A661" s="8" t="s">
        <v>1961</v>
      </c>
      <c r="B661" s="52" t="s">
        <v>1962</v>
      </c>
      <c r="C661" s="68" t="s">
        <v>1963</v>
      </c>
      <c r="D661" s="21" t="s">
        <v>978</v>
      </c>
      <c r="E661" s="21"/>
      <c r="F661" s="21">
        <v>750</v>
      </c>
      <c r="G661" s="9">
        <v>19.21</v>
      </c>
      <c r="H661" s="9">
        <f>G661*0.15</f>
        <v>2.8815</v>
      </c>
      <c r="I661" s="9">
        <f t="shared" si="324"/>
        <v>0.2</v>
      </c>
      <c r="J661" s="9">
        <f t="shared" si="325"/>
        <v>22.291499999999999</v>
      </c>
    </row>
    <row r="662" spans="1:236" s="44" customFormat="1" ht="18" customHeight="1">
      <c r="A662" s="73" t="s">
        <v>759</v>
      </c>
      <c r="B662" s="38"/>
      <c r="C662" s="38"/>
      <c r="D662" s="39"/>
      <c r="E662" s="39"/>
      <c r="F662" s="61"/>
      <c r="G662" s="122"/>
      <c r="H662" s="40"/>
      <c r="I662" s="40"/>
      <c r="J662" s="38"/>
    </row>
    <row r="663" spans="1:236" ht="15.95" customHeight="1">
      <c r="A663" s="88" t="s">
        <v>761</v>
      </c>
      <c r="B663" s="8" t="s">
        <v>781</v>
      </c>
      <c r="C663" s="68">
        <v>785859200022</v>
      </c>
      <c r="D663" s="21" t="s">
        <v>978</v>
      </c>
      <c r="E663" s="25"/>
      <c r="F663" s="63">
        <v>750</v>
      </c>
      <c r="G663" s="119">
        <v>15.47</v>
      </c>
      <c r="H663" s="9">
        <f>G663*0.15</f>
        <v>2.3205</v>
      </c>
      <c r="I663" s="9">
        <f>IF(F663&gt;500,0.2,0.1)</f>
        <v>0.2</v>
      </c>
      <c r="J663" s="9">
        <f>G663+H663+I663</f>
        <v>17.990500000000001</v>
      </c>
      <c r="K663" s="45"/>
      <c r="L663" s="8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  <c r="AX663" s="45"/>
      <c r="AY663" s="45"/>
      <c r="AZ663" s="45"/>
      <c r="BA663" s="45"/>
      <c r="BB663" s="45"/>
      <c r="BC663" s="45"/>
      <c r="BD663" s="45"/>
      <c r="BE663" s="45"/>
      <c r="BF663" s="45"/>
      <c r="BG663" s="45"/>
      <c r="BH663" s="45"/>
      <c r="BI663" s="45"/>
      <c r="BJ663" s="45"/>
      <c r="BK663" s="45"/>
      <c r="BL663" s="45"/>
      <c r="BM663" s="45"/>
      <c r="BN663" s="45"/>
      <c r="BO663" s="45"/>
      <c r="BP663" s="45"/>
      <c r="BQ663" s="45"/>
      <c r="BR663" s="45"/>
      <c r="BS663" s="45"/>
      <c r="BT663" s="45"/>
      <c r="BU663" s="45"/>
      <c r="BV663" s="45"/>
      <c r="BW663" s="45"/>
      <c r="BX663" s="45"/>
      <c r="BY663" s="45"/>
      <c r="BZ663" s="45"/>
      <c r="CA663" s="45"/>
      <c r="CB663" s="45"/>
      <c r="CC663" s="45"/>
      <c r="CD663" s="45"/>
      <c r="CE663" s="45"/>
      <c r="CF663" s="45"/>
      <c r="CG663" s="45"/>
      <c r="CH663" s="45"/>
      <c r="CI663" s="45"/>
      <c r="CJ663" s="45"/>
      <c r="CK663" s="45"/>
      <c r="CL663" s="45"/>
      <c r="CM663" s="45"/>
      <c r="CN663" s="45"/>
      <c r="CO663" s="45"/>
      <c r="CP663" s="45"/>
      <c r="CQ663" s="45"/>
      <c r="CR663" s="45"/>
      <c r="CS663" s="45"/>
      <c r="CT663" s="45"/>
      <c r="CU663" s="45"/>
      <c r="CV663" s="45"/>
      <c r="CW663" s="45"/>
      <c r="CX663" s="45"/>
      <c r="CY663" s="45"/>
      <c r="CZ663" s="45"/>
      <c r="DA663" s="45"/>
      <c r="DB663" s="45"/>
      <c r="DC663" s="45"/>
      <c r="DD663" s="45"/>
      <c r="DE663" s="45"/>
      <c r="DF663" s="45"/>
      <c r="DG663" s="45"/>
      <c r="DH663" s="45"/>
      <c r="DI663" s="45"/>
      <c r="DJ663" s="45"/>
      <c r="DK663" s="45"/>
      <c r="DL663" s="45"/>
      <c r="DM663" s="45"/>
      <c r="DN663" s="45"/>
      <c r="DO663" s="45"/>
      <c r="DP663" s="45"/>
      <c r="DQ663" s="45"/>
      <c r="DR663" s="45"/>
      <c r="DS663" s="45"/>
      <c r="DT663" s="45"/>
      <c r="DU663" s="45"/>
      <c r="DV663" s="45"/>
      <c r="DW663" s="45"/>
      <c r="DX663" s="45"/>
      <c r="DY663" s="45"/>
      <c r="DZ663" s="45"/>
      <c r="EA663" s="45"/>
      <c r="EB663" s="45"/>
      <c r="EC663" s="45"/>
      <c r="ED663" s="45"/>
      <c r="EE663" s="45"/>
      <c r="EF663" s="45"/>
      <c r="EG663" s="45"/>
      <c r="EH663" s="45"/>
      <c r="EI663" s="45"/>
      <c r="EJ663" s="45"/>
      <c r="EK663" s="45"/>
      <c r="EL663" s="45"/>
      <c r="EM663" s="45"/>
      <c r="EN663" s="45"/>
      <c r="EO663" s="45"/>
      <c r="EP663" s="45"/>
      <c r="EQ663" s="45"/>
      <c r="ER663" s="45"/>
      <c r="ES663" s="45"/>
      <c r="ET663" s="45"/>
      <c r="EU663" s="45"/>
      <c r="EV663" s="45"/>
      <c r="EW663" s="45"/>
      <c r="EX663" s="45"/>
      <c r="EY663" s="45"/>
      <c r="EZ663" s="45"/>
      <c r="FA663" s="45"/>
      <c r="FB663" s="45"/>
      <c r="FC663" s="45"/>
      <c r="FD663" s="45"/>
      <c r="FE663" s="45"/>
      <c r="FF663" s="45"/>
      <c r="FG663" s="45"/>
      <c r="FH663" s="45"/>
      <c r="FI663" s="45"/>
      <c r="FJ663" s="45"/>
      <c r="FK663" s="45"/>
      <c r="FL663" s="45"/>
      <c r="FM663" s="45"/>
      <c r="FN663" s="45"/>
      <c r="FO663" s="45"/>
      <c r="FP663" s="45"/>
      <c r="FQ663" s="45"/>
      <c r="FR663" s="45"/>
      <c r="FS663" s="45"/>
      <c r="FT663" s="45"/>
      <c r="FU663" s="45"/>
      <c r="FV663" s="45"/>
      <c r="FW663" s="45"/>
      <c r="FX663" s="45"/>
      <c r="FY663" s="45"/>
      <c r="FZ663" s="45"/>
      <c r="GA663" s="45"/>
      <c r="GB663" s="45"/>
      <c r="GC663" s="45"/>
      <c r="GD663" s="45"/>
      <c r="GE663" s="45"/>
      <c r="GF663" s="45"/>
      <c r="GG663" s="45"/>
      <c r="GH663" s="45"/>
      <c r="GI663" s="45"/>
      <c r="GJ663" s="45"/>
      <c r="GK663" s="45"/>
      <c r="GL663" s="45"/>
      <c r="GM663" s="45"/>
      <c r="GN663" s="45"/>
      <c r="GO663" s="45"/>
      <c r="GP663" s="45"/>
      <c r="GQ663" s="45"/>
      <c r="GR663" s="45"/>
      <c r="GS663" s="45"/>
      <c r="GT663" s="45"/>
      <c r="GU663" s="45"/>
      <c r="GV663" s="45"/>
      <c r="GW663" s="45"/>
      <c r="GX663" s="45"/>
      <c r="GY663" s="45"/>
      <c r="GZ663" s="45"/>
      <c r="HA663" s="45"/>
      <c r="HB663" s="45"/>
      <c r="HC663" s="45"/>
      <c r="HD663" s="45"/>
      <c r="HE663" s="45"/>
      <c r="HF663" s="45"/>
      <c r="HG663" s="45"/>
      <c r="HH663" s="45"/>
      <c r="HI663" s="45"/>
      <c r="HJ663" s="45"/>
      <c r="HK663" s="45"/>
      <c r="HL663" s="45"/>
      <c r="HM663" s="45"/>
      <c r="HN663" s="45"/>
      <c r="HO663" s="45"/>
      <c r="HP663" s="45"/>
      <c r="HQ663" s="45"/>
      <c r="HR663" s="45"/>
      <c r="HS663" s="45"/>
      <c r="HT663" s="45"/>
      <c r="HU663" s="45"/>
      <c r="HV663" s="45"/>
      <c r="HW663" s="45"/>
      <c r="HX663" s="45"/>
      <c r="HY663" s="45"/>
      <c r="HZ663" s="45"/>
      <c r="IA663" s="45"/>
      <c r="IB663" s="45"/>
    </row>
    <row r="664" spans="1:236" ht="15.95" customHeight="1">
      <c r="A664" s="8" t="s">
        <v>760</v>
      </c>
      <c r="B664" s="8" t="s">
        <v>1473</v>
      </c>
      <c r="C664" s="68">
        <v>4008005149591</v>
      </c>
      <c r="D664" s="28" t="s">
        <v>564</v>
      </c>
      <c r="E664" s="21"/>
      <c r="F664" s="21">
        <v>750</v>
      </c>
      <c r="G664" s="9">
        <v>14.43</v>
      </c>
      <c r="H664" s="9">
        <f>G664*0.15</f>
        <v>2.1644999999999999</v>
      </c>
      <c r="I664" s="9">
        <f>IF(F664&gt;500,0.2,0.1)</f>
        <v>0.2</v>
      </c>
      <c r="J664" s="9">
        <f>G664+H664+I664</f>
        <v>16.794499999999999</v>
      </c>
    </row>
    <row r="665" spans="1:236" ht="15.95" customHeight="1">
      <c r="A665" s="8" t="s">
        <v>2530</v>
      </c>
      <c r="B665" s="52" t="s">
        <v>2531</v>
      </c>
      <c r="C665" s="68" t="s">
        <v>2532</v>
      </c>
      <c r="D665" s="21" t="s">
        <v>978</v>
      </c>
      <c r="E665" s="21"/>
      <c r="F665" s="21">
        <v>750</v>
      </c>
      <c r="G665" s="9">
        <v>19.989999999999998</v>
      </c>
      <c r="H665" s="9">
        <f>G665*0.15</f>
        <v>2.9984999999999995</v>
      </c>
      <c r="I665" s="9">
        <f>IF(F665&gt;500,0.2,0.1)</f>
        <v>0.2</v>
      </c>
      <c r="J665" s="9">
        <f>G665+H665+I665</f>
        <v>23.188499999999998</v>
      </c>
    </row>
    <row r="666" spans="1:236" ht="15.95" customHeight="1">
      <c r="A666" s="8" t="s">
        <v>1656</v>
      </c>
      <c r="B666" s="52" t="s">
        <v>3359</v>
      </c>
      <c r="C666" s="68" t="s">
        <v>3360</v>
      </c>
      <c r="D666" s="21" t="s">
        <v>978</v>
      </c>
      <c r="E666" s="21"/>
      <c r="F666" s="21">
        <v>750</v>
      </c>
      <c r="G666" s="9">
        <v>14.6</v>
      </c>
      <c r="H666" s="9">
        <f>G666*0.15</f>
        <v>2.19</v>
      </c>
      <c r="I666" s="9">
        <f>IF(F666&gt;500,0.2,0.1)</f>
        <v>0.2</v>
      </c>
      <c r="J666" s="9">
        <f>G666+H666+I666</f>
        <v>16.989999999999998</v>
      </c>
    </row>
    <row r="667" spans="1:236" ht="15.95" customHeight="1">
      <c r="A667" s="8" t="s">
        <v>2914</v>
      </c>
      <c r="B667" s="52" t="s">
        <v>2915</v>
      </c>
      <c r="C667" s="68" t="s">
        <v>2916</v>
      </c>
      <c r="D667" s="21" t="s">
        <v>978</v>
      </c>
      <c r="E667" s="21"/>
      <c r="F667" s="21">
        <v>750</v>
      </c>
      <c r="G667" s="9">
        <v>19.82</v>
      </c>
      <c r="H667" s="9">
        <f>G667*0.15</f>
        <v>2.9729999999999999</v>
      </c>
      <c r="I667" s="9">
        <f>IF(F667&gt;500,0.2,0.1)</f>
        <v>0.2</v>
      </c>
      <c r="J667" s="9">
        <f>G667+H667+I667</f>
        <v>22.992999999999999</v>
      </c>
    </row>
    <row r="668" spans="1:236" s="44" customFormat="1" ht="18" customHeight="1">
      <c r="A668" s="73" t="s">
        <v>1145</v>
      </c>
      <c r="B668" s="38"/>
      <c r="C668" s="38"/>
      <c r="D668" s="39"/>
      <c r="E668" s="39"/>
      <c r="F668" s="61"/>
      <c r="G668" s="122"/>
      <c r="H668" s="40"/>
      <c r="I668" s="40"/>
      <c r="J668" s="38"/>
    </row>
    <row r="669" spans="1:236" ht="15.95" customHeight="1">
      <c r="A669" s="72" t="s">
        <v>155</v>
      </c>
      <c r="B669" s="8" t="s">
        <v>450</v>
      </c>
      <c r="C669" s="22">
        <v>8001935001522</v>
      </c>
      <c r="D669" s="21" t="s">
        <v>989</v>
      </c>
      <c r="E669" s="21"/>
      <c r="F669" s="21">
        <v>750</v>
      </c>
      <c r="G669" s="9">
        <v>26.95</v>
      </c>
      <c r="H669" s="9">
        <f>G669*0.15</f>
        <v>4.0424999999999995</v>
      </c>
      <c r="I669" s="9">
        <f t="shared" ref="I669:I706" si="328">IF(F669&gt;500,0.2,0.1)</f>
        <v>0.2</v>
      </c>
      <c r="J669" s="9">
        <f t="shared" ref="J669:J706" si="329">G669+H669+I669</f>
        <v>31.192499999999999</v>
      </c>
      <c r="L669" s="52"/>
      <c r="M669" s="52"/>
    </row>
    <row r="670" spans="1:236" ht="15.95" customHeight="1">
      <c r="A670" s="8" t="s">
        <v>3383</v>
      </c>
      <c r="B670" s="52" t="s">
        <v>3384</v>
      </c>
      <c r="C670" s="68" t="s">
        <v>3385</v>
      </c>
      <c r="D670" s="21" t="s">
        <v>989</v>
      </c>
      <c r="E670" s="25"/>
      <c r="F670" s="21">
        <v>750</v>
      </c>
      <c r="G670" s="9">
        <v>15.56</v>
      </c>
      <c r="H670" s="9">
        <f>G670*0.15</f>
        <v>2.3340000000000001</v>
      </c>
      <c r="I670" s="9">
        <f t="shared" ref="I670" si="330">IF(F670&gt;500,0.2,0.1)</f>
        <v>0.2</v>
      </c>
      <c r="J670" s="9">
        <f t="shared" ref="J670" si="331">G670+H670+I670</f>
        <v>18.094000000000001</v>
      </c>
      <c r="L670" s="52"/>
    </row>
    <row r="671" spans="1:236" ht="15.95" customHeight="1">
      <c r="A671" s="72" t="s">
        <v>154</v>
      </c>
      <c r="B671" s="8" t="s">
        <v>0</v>
      </c>
      <c r="C671" s="22">
        <v>8000192005502</v>
      </c>
      <c r="D671" s="21" t="s">
        <v>978</v>
      </c>
      <c r="E671" s="25"/>
      <c r="F671" s="21">
        <v>750</v>
      </c>
      <c r="G671" s="9">
        <v>17.21</v>
      </c>
      <c r="H671" s="9">
        <f t="shared" ref="H671:H693" si="332">G671*0.15</f>
        <v>2.5815000000000001</v>
      </c>
      <c r="I671" s="9">
        <f t="shared" si="328"/>
        <v>0.2</v>
      </c>
      <c r="J671" s="9">
        <f t="shared" si="329"/>
        <v>19.991499999999998</v>
      </c>
      <c r="L671" s="52"/>
    </row>
    <row r="672" spans="1:236" ht="15.95" customHeight="1">
      <c r="A672" s="72" t="s">
        <v>153</v>
      </c>
      <c r="B672" s="8" t="s">
        <v>1224</v>
      </c>
      <c r="C672" s="22">
        <v>8008960136120</v>
      </c>
      <c r="D672" s="21" t="s">
        <v>978</v>
      </c>
      <c r="E672" s="21"/>
      <c r="F672" s="21">
        <v>750</v>
      </c>
      <c r="G672" s="9">
        <v>17.3</v>
      </c>
      <c r="H672" s="9">
        <f t="shared" si="332"/>
        <v>2.5950000000000002</v>
      </c>
      <c r="I672" s="9">
        <f t="shared" si="328"/>
        <v>0.2</v>
      </c>
      <c r="J672" s="9">
        <f t="shared" si="329"/>
        <v>20.094999999999999</v>
      </c>
      <c r="L672" s="52"/>
    </row>
    <row r="673" spans="1:12" ht="15.95" customHeight="1">
      <c r="A673" s="72" t="s">
        <v>1422</v>
      </c>
      <c r="B673" s="8" t="s">
        <v>1423</v>
      </c>
      <c r="C673" s="26">
        <v>89819501458</v>
      </c>
      <c r="D673" s="21" t="s">
        <v>978</v>
      </c>
      <c r="E673" s="21"/>
      <c r="F673" s="21">
        <v>750</v>
      </c>
      <c r="G673" s="9">
        <v>15.03</v>
      </c>
      <c r="H673" s="9">
        <f>G673*0.15+0.01</f>
        <v>2.2644999999999995</v>
      </c>
      <c r="I673" s="9">
        <f t="shared" si="328"/>
        <v>0.2</v>
      </c>
      <c r="J673" s="9">
        <f t="shared" si="329"/>
        <v>17.494499999999999</v>
      </c>
      <c r="L673" s="52"/>
    </row>
    <row r="674" spans="1:12" ht="15.95" customHeight="1">
      <c r="A674" s="10" t="s">
        <v>2111</v>
      </c>
      <c r="B674" s="52" t="s">
        <v>2112</v>
      </c>
      <c r="C674" s="68" t="s">
        <v>2113</v>
      </c>
      <c r="D674" s="30" t="s">
        <v>564</v>
      </c>
      <c r="E674" s="21"/>
      <c r="F674" s="21">
        <v>1500</v>
      </c>
      <c r="G674" s="9">
        <v>20.170000000000002</v>
      </c>
      <c r="H674" s="9">
        <f t="shared" ref="H674" si="333">G674*0.15</f>
        <v>3.0255000000000001</v>
      </c>
      <c r="I674" s="9">
        <f t="shared" ref="I674" si="334">IF(F674&gt;500,0.2,0.1)</f>
        <v>0.2</v>
      </c>
      <c r="J674" s="9">
        <f t="shared" ref="J674" si="335">G674+H674+I674</f>
        <v>23.395500000000002</v>
      </c>
      <c r="L674" s="52"/>
    </row>
    <row r="675" spans="1:12" ht="15.95" customHeight="1">
      <c r="A675" s="75" t="s">
        <v>161</v>
      </c>
      <c r="B675" s="8" t="s">
        <v>553</v>
      </c>
      <c r="C675" s="22">
        <v>653149111269</v>
      </c>
      <c r="D675" s="21" t="s">
        <v>989</v>
      </c>
      <c r="E675" s="21"/>
      <c r="F675" s="21">
        <v>750</v>
      </c>
      <c r="G675" s="9">
        <v>12.86</v>
      </c>
      <c r="H675" s="9">
        <f t="shared" si="332"/>
        <v>1.9289999999999998</v>
      </c>
      <c r="I675" s="9">
        <f t="shared" si="328"/>
        <v>0.2</v>
      </c>
      <c r="J675" s="9">
        <f t="shared" si="329"/>
        <v>14.988999999999999</v>
      </c>
      <c r="L675" s="52"/>
    </row>
    <row r="676" spans="1:12" ht="15.95" customHeight="1">
      <c r="A676" s="72" t="s">
        <v>152</v>
      </c>
      <c r="B676" s="8" t="s">
        <v>1327</v>
      </c>
      <c r="C676" s="22">
        <v>8000160632402</v>
      </c>
      <c r="D676" s="21" t="s">
        <v>978</v>
      </c>
      <c r="E676" s="21"/>
      <c r="F676" s="21">
        <v>750</v>
      </c>
      <c r="G676" s="9">
        <v>16.34</v>
      </c>
      <c r="H676" s="9">
        <f t="shared" ref="H676" si="336">G676*0.15</f>
        <v>2.4510000000000001</v>
      </c>
      <c r="I676" s="9">
        <f t="shared" si="328"/>
        <v>0.2</v>
      </c>
      <c r="J676" s="9">
        <f t="shared" si="329"/>
        <v>18.991</v>
      </c>
      <c r="L676" s="52"/>
    </row>
    <row r="677" spans="1:12" ht="15.95" customHeight="1">
      <c r="A677" s="8" t="s">
        <v>2126</v>
      </c>
      <c r="B677" s="52" t="s">
        <v>2127</v>
      </c>
      <c r="C677" s="68" t="s">
        <v>2128</v>
      </c>
      <c r="D677" s="21" t="s">
        <v>978</v>
      </c>
      <c r="E677" s="21"/>
      <c r="F677" s="21">
        <v>750</v>
      </c>
      <c r="G677" s="9">
        <v>16.34</v>
      </c>
      <c r="H677" s="9">
        <f t="shared" si="332"/>
        <v>2.4510000000000001</v>
      </c>
      <c r="I677" s="9">
        <f t="shared" si="328"/>
        <v>0.2</v>
      </c>
      <c r="J677" s="9">
        <f t="shared" si="329"/>
        <v>18.991</v>
      </c>
      <c r="L677" s="52"/>
    </row>
    <row r="678" spans="1:12" ht="15.95" customHeight="1">
      <c r="A678" s="72" t="s">
        <v>157</v>
      </c>
      <c r="B678" s="8" t="s">
        <v>1336</v>
      </c>
      <c r="C678" s="22">
        <v>8032610310509</v>
      </c>
      <c r="D678" s="21" t="s">
        <v>1001</v>
      </c>
      <c r="E678" s="21"/>
      <c r="F678" s="21">
        <v>2000</v>
      </c>
      <c r="G678" s="9">
        <v>23.29</v>
      </c>
      <c r="H678" s="9">
        <f t="shared" ref="H678" si="337">G678*0.15</f>
        <v>3.4934999999999996</v>
      </c>
      <c r="I678" s="9">
        <f t="shared" ref="I678" si="338">IF(F678&gt;500,0.2,0.1)</f>
        <v>0.2</v>
      </c>
      <c r="J678" s="9">
        <f t="shared" ref="J678" si="339">G678+H678+I678</f>
        <v>26.983499999999999</v>
      </c>
      <c r="L678" s="52"/>
    </row>
    <row r="679" spans="1:12" ht="15.95" customHeight="1">
      <c r="A679" s="8" t="s">
        <v>3790</v>
      </c>
      <c r="B679" s="52" t="s">
        <v>3791</v>
      </c>
      <c r="C679" s="67" t="s">
        <v>3792</v>
      </c>
      <c r="D679" s="21" t="s">
        <v>978</v>
      </c>
      <c r="E679" s="21"/>
      <c r="F679" s="21">
        <v>1500</v>
      </c>
      <c r="G679" s="9">
        <v>18.510000000000002</v>
      </c>
      <c r="H679" s="9">
        <f t="shared" si="332"/>
        <v>2.7765</v>
      </c>
      <c r="I679" s="9">
        <f t="shared" si="328"/>
        <v>0.2</v>
      </c>
      <c r="J679" s="9">
        <f t="shared" si="329"/>
        <v>21.486499999999999</v>
      </c>
      <c r="L679" s="52"/>
    </row>
    <row r="680" spans="1:12" ht="15.95" customHeight="1">
      <c r="A680" s="10" t="s">
        <v>2496</v>
      </c>
      <c r="B680" s="8" t="s">
        <v>2497</v>
      </c>
      <c r="C680" s="68">
        <v>8002062000426</v>
      </c>
      <c r="D680" s="21" t="s">
        <v>978</v>
      </c>
      <c r="E680" s="21"/>
      <c r="F680" s="21">
        <v>3000</v>
      </c>
      <c r="G680" s="9">
        <v>126.95</v>
      </c>
      <c r="H680" s="9">
        <f t="shared" ref="H680" si="340">G680*0.15</f>
        <v>19.0425</v>
      </c>
      <c r="I680" s="9">
        <f t="shared" ref="I680" si="341">IF(F680&gt;500,0.2,0.1)</f>
        <v>0.2</v>
      </c>
      <c r="J680" s="9">
        <f t="shared" ref="J680" si="342">G680+H680+I680</f>
        <v>146.1925</v>
      </c>
      <c r="L680" s="52"/>
    </row>
    <row r="681" spans="1:12" ht="15.95" customHeight="1">
      <c r="A681" s="10" t="s">
        <v>1657</v>
      </c>
      <c r="B681" s="8" t="s">
        <v>340</v>
      </c>
      <c r="C681" s="68">
        <v>8002062001744</v>
      </c>
      <c r="D681" s="21" t="s">
        <v>978</v>
      </c>
      <c r="E681" s="21"/>
      <c r="F681" s="21">
        <v>375</v>
      </c>
      <c r="G681" s="9">
        <v>14.25</v>
      </c>
      <c r="H681" s="9">
        <f t="shared" si="332"/>
        <v>2.1374999999999997</v>
      </c>
      <c r="I681" s="9">
        <f>IF(F681&gt;500,0.2,0.1)</f>
        <v>0.1</v>
      </c>
      <c r="J681" s="9">
        <f>G681+H681+I681</f>
        <v>16.487500000000001</v>
      </c>
      <c r="L681" s="52"/>
    </row>
    <row r="682" spans="1:12" ht="15.95" customHeight="1">
      <c r="A682" s="75" t="s">
        <v>165</v>
      </c>
      <c r="B682" s="8" t="s">
        <v>340</v>
      </c>
      <c r="C682" s="22">
        <v>8002062000068</v>
      </c>
      <c r="D682" s="21" t="s">
        <v>978</v>
      </c>
      <c r="E682" s="21"/>
      <c r="F682" s="21">
        <v>750</v>
      </c>
      <c r="G682" s="9">
        <v>22.43</v>
      </c>
      <c r="H682" s="9">
        <f t="shared" si="332"/>
        <v>3.3645</v>
      </c>
      <c r="I682" s="9">
        <f t="shared" si="328"/>
        <v>0.2</v>
      </c>
      <c r="J682" s="9">
        <f t="shared" si="329"/>
        <v>25.994499999999999</v>
      </c>
      <c r="L682" s="52"/>
    </row>
    <row r="683" spans="1:12" ht="15.95" customHeight="1">
      <c r="A683" s="10" t="s">
        <v>2579</v>
      </c>
      <c r="B683" s="52" t="s">
        <v>2580</v>
      </c>
      <c r="C683" s="68" t="s">
        <v>2581</v>
      </c>
      <c r="D683" s="21" t="s">
        <v>989</v>
      </c>
      <c r="E683" s="21"/>
      <c r="F683" s="21">
        <v>750</v>
      </c>
      <c r="G683" s="9">
        <v>13.3</v>
      </c>
      <c r="H683" s="9">
        <f>G683*0.15</f>
        <v>1.9950000000000001</v>
      </c>
      <c r="I683" s="9">
        <f t="shared" ref="I683" si="343">IF(F683&gt;500,0.2,0.1)</f>
        <v>0.2</v>
      </c>
      <c r="J683" s="9">
        <f t="shared" ref="J683" si="344">G683+H683+I683</f>
        <v>15.495000000000001</v>
      </c>
      <c r="L683" s="52"/>
    </row>
    <row r="684" spans="1:12" ht="15.95" customHeight="1">
      <c r="A684" s="75" t="s">
        <v>162</v>
      </c>
      <c r="B684" s="52" t="s">
        <v>1946</v>
      </c>
      <c r="C684" s="68">
        <v>8002062012825</v>
      </c>
      <c r="D684" s="21" t="s">
        <v>989</v>
      </c>
      <c r="E684" s="21"/>
      <c r="F684" s="21">
        <v>750</v>
      </c>
      <c r="G684" s="9">
        <v>15.9</v>
      </c>
      <c r="H684" s="9">
        <f>G684*0.15</f>
        <v>2.3849999999999998</v>
      </c>
      <c r="I684" s="9">
        <f t="shared" si="328"/>
        <v>0.2</v>
      </c>
      <c r="J684" s="9">
        <f t="shared" si="329"/>
        <v>18.484999999999999</v>
      </c>
      <c r="L684" s="52"/>
    </row>
    <row r="685" spans="1:12" ht="15.95" customHeight="1">
      <c r="A685" s="10" t="s">
        <v>1870</v>
      </c>
      <c r="B685" s="52" t="s">
        <v>1871</v>
      </c>
      <c r="C685" s="68">
        <v>8032853720479</v>
      </c>
      <c r="D685" s="21" t="s">
        <v>978</v>
      </c>
      <c r="E685" s="21"/>
      <c r="F685" s="21">
        <v>750</v>
      </c>
      <c r="G685" s="9">
        <v>14.69</v>
      </c>
      <c r="H685" s="9">
        <f t="shared" si="332"/>
        <v>2.2035</v>
      </c>
      <c r="I685" s="9">
        <f>IF(F685&gt;500,0.2,0.1)</f>
        <v>0.2</v>
      </c>
      <c r="J685" s="9">
        <f>G685+H685+I685</f>
        <v>17.093499999999999</v>
      </c>
      <c r="L685" s="52"/>
    </row>
    <row r="686" spans="1:12" ht="15.95" customHeight="1">
      <c r="A686" s="10" t="s">
        <v>2001</v>
      </c>
      <c r="B686" s="166" t="s">
        <v>2002</v>
      </c>
      <c r="C686" s="68">
        <v>8004305002198</v>
      </c>
      <c r="D686" s="21" t="s">
        <v>989</v>
      </c>
      <c r="E686" s="21"/>
      <c r="F686" s="21">
        <v>750</v>
      </c>
      <c r="G686" s="9">
        <v>15.47</v>
      </c>
      <c r="H686" s="9">
        <f>G686*0.15</f>
        <v>2.3205</v>
      </c>
      <c r="I686" s="9">
        <f>IF(F686&gt;500,0.2,0.1)</f>
        <v>0.2</v>
      </c>
      <c r="J686" s="9">
        <f>G686+H686+I686</f>
        <v>17.990500000000001</v>
      </c>
      <c r="L686" s="52"/>
    </row>
    <row r="687" spans="1:12" ht="15.95" customHeight="1">
      <c r="A687" s="10" t="s">
        <v>2288</v>
      </c>
      <c r="B687" s="52" t="s">
        <v>2289</v>
      </c>
      <c r="C687" s="68" t="s">
        <v>2290</v>
      </c>
      <c r="D687" s="21" t="s">
        <v>978</v>
      </c>
      <c r="E687" s="21"/>
      <c r="F687" s="21">
        <v>750</v>
      </c>
      <c r="G687" s="9">
        <v>16.86</v>
      </c>
      <c r="H687" s="9">
        <f>G687*0.15</f>
        <v>2.5289999999999999</v>
      </c>
      <c r="I687" s="9">
        <f>IF(F687&gt;500,0.2,0.1)</f>
        <v>0.2</v>
      </c>
      <c r="J687" s="9">
        <f>G687+H687+I687</f>
        <v>19.588999999999999</v>
      </c>
      <c r="L687" s="52"/>
    </row>
    <row r="688" spans="1:12" ht="15.95" customHeight="1">
      <c r="A688" s="10" t="s">
        <v>1996</v>
      </c>
      <c r="B688" s="52" t="s">
        <v>1997</v>
      </c>
      <c r="C688" s="68">
        <v>8007425000181</v>
      </c>
      <c r="D688" s="21" t="s">
        <v>978</v>
      </c>
      <c r="E688" s="21"/>
      <c r="F688" s="21">
        <v>750</v>
      </c>
      <c r="G688" s="9">
        <v>25.9</v>
      </c>
      <c r="H688" s="9">
        <f>G688*0.15</f>
        <v>3.8849999999999998</v>
      </c>
      <c r="I688" s="9">
        <f>IF(F688&gt;500,0.2,0.1)</f>
        <v>0.2</v>
      </c>
      <c r="J688" s="9">
        <f>G688+H688+I688</f>
        <v>29.984999999999996</v>
      </c>
      <c r="L688" s="52"/>
    </row>
    <row r="689" spans="1:12" ht="15.95" customHeight="1">
      <c r="A689" s="10" t="s">
        <v>1810</v>
      </c>
      <c r="B689" s="52" t="s">
        <v>1811</v>
      </c>
      <c r="C689" s="68">
        <v>8032853729519</v>
      </c>
      <c r="D689" s="21" t="s">
        <v>978</v>
      </c>
      <c r="E689" s="27"/>
      <c r="F689" s="27">
        <v>750</v>
      </c>
      <c r="G689" s="9">
        <v>14.69</v>
      </c>
      <c r="H689" s="9">
        <f t="shared" si="332"/>
        <v>2.2035</v>
      </c>
      <c r="I689" s="9">
        <f t="shared" ref="I689:I694" si="345">IF(F689&gt;500,0.2,0.1)</f>
        <v>0.2</v>
      </c>
      <c r="J689" s="9">
        <f t="shared" ref="J689:J694" si="346">G689+H689+I689</f>
        <v>17.093499999999999</v>
      </c>
      <c r="L689" s="52"/>
    </row>
    <row r="690" spans="1:12" ht="15.95" customHeight="1">
      <c r="A690" s="72" t="s">
        <v>156</v>
      </c>
      <c r="B690" s="52" t="s">
        <v>1658</v>
      </c>
      <c r="C690" s="22">
        <v>8001660101757</v>
      </c>
      <c r="D690" s="21" t="s">
        <v>978</v>
      </c>
      <c r="E690" s="21"/>
      <c r="F690" s="21">
        <v>750</v>
      </c>
      <c r="G690" s="9">
        <v>17.21</v>
      </c>
      <c r="H690" s="9">
        <f t="shared" ref="H690" si="347">G690*0.15</f>
        <v>2.5815000000000001</v>
      </c>
      <c r="I690" s="9">
        <f t="shared" si="345"/>
        <v>0.2</v>
      </c>
      <c r="J690" s="9">
        <f t="shared" si="346"/>
        <v>19.991499999999998</v>
      </c>
      <c r="L690" s="52"/>
    </row>
    <row r="691" spans="1:12" ht="15.95" customHeight="1">
      <c r="A691" s="8" t="s">
        <v>3106</v>
      </c>
      <c r="B691" s="52" t="s">
        <v>3107</v>
      </c>
      <c r="C691" s="68" t="s">
        <v>3108</v>
      </c>
      <c r="D691" s="21" t="s">
        <v>978</v>
      </c>
      <c r="E691" s="21"/>
      <c r="F691" s="21">
        <v>750</v>
      </c>
      <c r="G691" s="9">
        <v>20.25</v>
      </c>
      <c r="H691" s="9">
        <f t="shared" si="332"/>
        <v>3.0375000000000001</v>
      </c>
      <c r="I691" s="9">
        <f t="shared" si="345"/>
        <v>0.2</v>
      </c>
      <c r="J691" s="9">
        <f t="shared" si="346"/>
        <v>23.487500000000001</v>
      </c>
      <c r="L691" s="52"/>
    </row>
    <row r="692" spans="1:12" ht="15.95" customHeight="1">
      <c r="A692" s="10" t="s">
        <v>1882</v>
      </c>
      <c r="B692" s="52" t="s">
        <v>1883</v>
      </c>
      <c r="C692" s="68">
        <v>8005390065198</v>
      </c>
      <c r="D692" s="21" t="s">
        <v>978</v>
      </c>
      <c r="E692" s="21"/>
      <c r="F692" s="21">
        <v>750</v>
      </c>
      <c r="G692" s="9">
        <v>44.95</v>
      </c>
      <c r="H692" s="9">
        <f t="shared" si="332"/>
        <v>6.7425000000000006</v>
      </c>
      <c r="I692" s="9">
        <f t="shared" si="345"/>
        <v>0.2</v>
      </c>
      <c r="J692" s="9">
        <f t="shared" si="346"/>
        <v>51.892500000000005</v>
      </c>
      <c r="L692" s="52"/>
    </row>
    <row r="693" spans="1:12" ht="15.95" customHeight="1">
      <c r="A693" s="75" t="s">
        <v>163</v>
      </c>
      <c r="B693" s="8" t="s">
        <v>855</v>
      </c>
      <c r="C693" s="22">
        <v>8005390079959</v>
      </c>
      <c r="D693" s="21" t="s">
        <v>978</v>
      </c>
      <c r="E693" s="21"/>
      <c r="F693" s="21">
        <v>750</v>
      </c>
      <c r="G693" s="9">
        <v>12.95</v>
      </c>
      <c r="H693" s="9">
        <f t="shared" si="332"/>
        <v>1.9424999999999999</v>
      </c>
      <c r="I693" s="9">
        <f t="shared" si="345"/>
        <v>0.2</v>
      </c>
      <c r="J693" s="9">
        <f t="shared" si="346"/>
        <v>15.092499999999998</v>
      </c>
      <c r="L693" s="52"/>
    </row>
    <row r="694" spans="1:12" ht="15.95" customHeight="1">
      <c r="A694" s="10" t="s">
        <v>3131</v>
      </c>
      <c r="B694" s="52" t="s">
        <v>3132</v>
      </c>
      <c r="C694" s="68" t="s">
        <v>3133</v>
      </c>
      <c r="D694" s="21" t="s">
        <v>978</v>
      </c>
      <c r="E694" s="21"/>
      <c r="F694" s="21">
        <v>750</v>
      </c>
      <c r="G694" s="9">
        <v>16.079999999999998</v>
      </c>
      <c r="H694" s="9">
        <f t="shared" ref="H694:H706" si="348">G694*0.15</f>
        <v>2.4119999999999995</v>
      </c>
      <c r="I694" s="9">
        <f t="shared" si="345"/>
        <v>0.2</v>
      </c>
      <c r="J694" s="9">
        <f t="shared" si="346"/>
        <v>18.691999999999997</v>
      </c>
      <c r="L694" s="52"/>
    </row>
    <row r="695" spans="1:12" ht="15.95" customHeight="1">
      <c r="A695" s="75" t="s">
        <v>160</v>
      </c>
      <c r="B695" s="8" t="s">
        <v>864</v>
      </c>
      <c r="C695" s="22">
        <v>8005390012000</v>
      </c>
      <c r="D695" s="21" t="s">
        <v>978</v>
      </c>
      <c r="E695" s="21"/>
      <c r="F695" s="21">
        <v>750</v>
      </c>
      <c r="G695" s="9">
        <v>16.25</v>
      </c>
      <c r="H695" s="9">
        <f t="shared" si="348"/>
        <v>2.4375</v>
      </c>
      <c r="I695" s="9">
        <f t="shared" si="328"/>
        <v>0.2</v>
      </c>
      <c r="J695" s="9">
        <f t="shared" si="329"/>
        <v>18.887499999999999</v>
      </c>
      <c r="L695" s="52"/>
    </row>
    <row r="696" spans="1:12" ht="15.95" customHeight="1">
      <c r="A696" s="75" t="s">
        <v>435</v>
      </c>
      <c r="B696" s="8" t="s">
        <v>946</v>
      </c>
      <c r="C696" s="90">
        <v>8005390008058</v>
      </c>
      <c r="D696" s="21" t="s">
        <v>989</v>
      </c>
      <c r="E696" s="21"/>
      <c r="F696" s="21">
        <v>750</v>
      </c>
      <c r="G696" s="9">
        <v>22.34</v>
      </c>
      <c r="H696" s="9">
        <f>G696*0.15</f>
        <v>3.351</v>
      </c>
      <c r="I696" s="9">
        <f t="shared" si="328"/>
        <v>0.2</v>
      </c>
      <c r="J696" s="9">
        <f t="shared" si="329"/>
        <v>25.890999999999998</v>
      </c>
      <c r="L696" s="52"/>
    </row>
    <row r="697" spans="1:12" ht="15.95" customHeight="1">
      <c r="A697" s="75" t="s">
        <v>164</v>
      </c>
      <c r="B697" s="52" t="s">
        <v>1545</v>
      </c>
      <c r="C697" s="22">
        <v>8005390084113</v>
      </c>
      <c r="D697" s="21" t="s">
        <v>989</v>
      </c>
      <c r="E697" s="21"/>
      <c r="F697" s="21">
        <v>1000</v>
      </c>
      <c r="G697" s="9">
        <v>15.21</v>
      </c>
      <c r="H697" s="9">
        <f>G697*0.15</f>
        <v>2.2814999999999999</v>
      </c>
      <c r="I697" s="9">
        <f>IF(F697&gt;500,0.2,0.1)</f>
        <v>0.2</v>
      </c>
      <c r="J697" s="9">
        <f>G697+H697+I697</f>
        <v>17.691500000000001</v>
      </c>
      <c r="L697" s="52"/>
    </row>
    <row r="698" spans="1:12" ht="15.95" customHeight="1">
      <c r="A698" s="72" t="s">
        <v>151</v>
      </c>
      <c r="B698" s="8" t="s">
        <v>434</v>
      </c>
      <c r="C698" s="22">
        <v>84692492008</v>
      </c>
      <c r="D698" s="21" t="s">
        <v>978</v>
      </c>
      <c r="E698" s="25"/>
      <c r="F698" s="21">
        <v>750</v>
      </c>
      <c r="G698" s="9">
        <v>241.56</v>
      </c>
      <c r="H698" s="9">
        <f t="shared" si="348"/>
        <v>36.234000000000002</v>
      </c>
      <c r="I698" s="9">
        <f t="shared" si="328"/>
        <v>0.2</v>
      </c>
      <c r="J698" s="9">
        <f t="shared" si="329"/>
        <v>277.99399999999997</v>
      </c>
      <c r="L698" s="52"/>
    </row>
    <row r="699" spans="1:12" ht="15.95" customHeight="1">
      <c r="A699" s="8" t="s">
        <v>1265</v>
      </c>
      <c r="B699" s="8" t="s">
        <v>1266</v>
      </c>
      <c r="C699" s="22">
        <v>8006725100256</v>
      </c>
      <c r="D699" s="21" t="s">
        <v>978</v>
      </c>
      <c r="E699" s="25"/>
      <c r="F699" s="21">
        <v>750</v>
      </c>
      <c r="G699" s="9">
        <v>21.73</v>
      </c>
      <c r="H699" s="9">
        <f t="shared" si="348"/>
        <v>3.2595000000000001</v>
      </c>
      <c r="I699" s="9">
        <f t="shared" si="328"/>
        <v>0.2</v>
      </c>
      <c r="J699" s="9">
        <f t="shared" si="329"/>
        <v>25.189499999999999</v>
      </c>
      <c r="L699" s="52"/>
    </row>
    <row r="700" spans="1:12" ht="15.95" customHeight="1">
      <c r="A700" s="8" t="s">
        <v>1455</v>
      </c>
      <c r="B700" s="8" t="s">
        <v>1456</v>
      </c>
      <c r="C700" s="22">
        <v>8032601686222</v>
      </c>
      <c r="D700" s="21" t="s">
        <v>978</v>
      </c>
      <c r="E700" s="25"/>
      <c r="F700" s="21">
        <v>750</v>
      </c>
      <c r="G700" s="9">
        <v>14.6</v>
      </c>
      <c r="H700" s="9">
        <f t="shared" ref="H700" si="349">G700*0.15</f>
        <v>2.19</v>
      </c>
      <c r="I700" s="9">
        <f>IF(F700&gt;500,0.2,0.1)</f>
        <v>0.2</v>
      </c>
      <c r="J700" s="9">
        <f>G700+H700+I700</f>
        <v>16.989999999999998</v>
      </c>
      <c r="L700" s="52"/>
    </row>
    <row r="701" spans="1:12" ht="15.95" customHeight="1">
      <c r="A701" s="8" t="s">
        <v>2920</v>
      </c>
      <c r="B701" s="52" t="s">
        <v>2921</v>
      </c>
      <c r="C701" s="68" t="s">
        <v>2922</v>
      </c>
      <c r="D701" s="21" t="s">
        <v>978</v>
      </c>
      <c r="E701" s="25"/>
      <c r="F701" s="21">
        <v>750</v>
      </c>
      <c r="G701" s="9">
        <v>14.6</v>
      </c>
      <c r="H701" s="9">
        <f t="shared" si="348"/>
        <v>2.19</v>
      </c>
      <c r="I701" s="9">
        <f>IF(F701&gt;500,0.2,0.1)</f>
        <v>0.2</v>
      </c>
      <c r="J701" s="9">
        <f>G701+H701+I701</f>
        <v>16.989999999999998</v>
      </c>
      <c r="L701" s="52"/>
    </row>
    <row r="702" spans="1:12" ht="15.95" customHeight="1">
      <c r="A702" s="8" t="s">
        <v>1992</v>
      </c>
      <c r="B702" s="52" t="s">
        <v>1993</v>
      </c>
      <c r="C702" s="68">
        <v>8004645600603</v>
      </c>
      <c r="D702" s="21" t="s">
        <v>978</v>
      </c>
      <c r="E702" s="25"/>
      <c r="F702" s="21">
        <v>750</v>
      </c>
      <c r="G702" s="9">
        <v>19.38</v>
      </c>
      <c r="H702" s="9">
        <f t="shared" si="348"/>
        <v>2.9069999999999996</v>
      </c>
      <c r="I702" s="9">
        <f>IF(F702&gt;500,0.2,0.1)</f>
        <v>0.2</v>
      </c>
      <c r="J702" s="9">
        <f>G702+H702+I702</f>
        <v>22.486999999999998</v>
      </c>
      <c r="L702" s="52"/>
    </row>
    <row r="703" spans="1:12" ht="15.95" customHeight="1">
      <c r="A703" s="8" t="s">
        <v>2047</v>
      </c>
      <c r="B703" s="52" t="s">
        <v>2048</v>
      </c>
      <c r="C703" s="68">
        <v>8004645305102</v>
      </c>
      <c r="D703" s="21" t="s">
        <v>978</v>
      </c>
      <c r="E703" s="25"/>
      <c r="F703" s="21">
        <v>750</v>
      </c>
      <c r="G703" s="9">
        <v>23.29</v>
      </c>
      <c r="H703" s="9">
        <f t="shared" ref="H703:H705" si="350">G703*0.15</f>
        <v>3.4934999999999996</v>
      </c>
      <c r="I703" s="9">
        <f t="shared" ref="I703:I705" si="351">IF(F703&gt;500,0.2,0.1)</f>
        <v>0.2</v>
      </c>
      <c r="J703" s="9">
        <f t="shared" ref="J703:J705" si="352">G703+H703+I703</f>
        <v>26.983499999999999</v>
      </c>
      <c r="L703" s="52"/>
    </row>
    <row r="704" spans="1:12" ht="15.95" customHeight="1">
      <c r="A704" s="8" t="s">
        <v>1267</v>
      </c>
      <c r="B704" s="8" t="s">
        <v>1268</v>
      </c>
      <c r="C704" s="22">
        <v>8004645304105</v>
      </c>
      <c r="D704" s="21" t="s">
        <v>989</v>
      </c>
      <c r="E704" s="25"/>
      <c r="F704" s="21">
        <v>750</v>
      </c>
      <c r="G704" s="9">
        <v>17.21</v>
      </c>
      <c r="H704" s="9">
        <f t="shared" si="350"/>
        <v>2.5815000000000001</v>
      </c>
      <c r="I704" s="9">
        <f t="shared" si="351"/>
        <v>0.2</v>
      </c>
      <c r="J704" s="9">
        <f t="shared" si="352"/>
        <v>19.991499999999998</v>
      </c>
      <c r="L704" s="52"/>
    </row>
    <row r="705" spans="1:12" ht="15.95" customHeight="1">
      <c r="A705" s="8" t="s">
        <v>3777</v>
      </c>
      <c r="B705" s="52" t="s">
        <v>3778</v>
      </c>
      <c r="C705" s="68" t="s">
        <v>3779</v>
      </c>
      <c r="D705" s="21" t="s">
        <v>978</v>
      </c>
      <c r="E705" s="25"/>
      <c r="F705" s="21">
        <v>750</v>
      </c>
      <c r="G705" s="9">
        <v>17.3</v>
      </c>
      <c r="H705" s="9">
        <f t="shared" si="350"/>
        <v>2.5950000000000002</v>
      </c>
      <c r="I705" s="9">
        <f t="shared" si="351"/>
        <v>0.2</v>
      </c>
      <c r="J705" s="9">
        <f t="shared" si="352"/>
        <v>20.094999999999999</v>
      </c>
      <c r="L705" s="52"/>
    </row>
    <row r="706" spans="1:12" ht="15.95" customHeight="1">
      <c r="A706" s="8" t="s">
        <v>3499</v>
      </c>
      <c r="B706" s="52" t="s">
        <v>3500</v>
      </c>
      <c r="C706" s="22">
        <v>8004645304105</v>
      </c>
      <c r="D706" s="21" t="s">
        <v>978</v>
      </c>
      <c r="E706" s="25"/>
      <c r="F706" s="21">
        <v>750</v>
      </c>
      <c r="G706" s="9">
        <v>18.079999999999998</v>
      </c>
      <c r="H706" s="9">
        <f t="shared" si="348"/>
        <v>2.7119999999999997</v>
      </c>
      <c r="I706" s="9">
        <f t="shared" si="328"/>
        <v>0.2</v>
      </c>
      <c r="J706" s="9">
        <f t="shared" si="329"/>
        <v>20.991999999999997</v>
      </c>
      <c r="L706" s="52"/>
    </row>
    <row r="707" spans="1:12" s="44" customFormat="1" ht="18" customHeight="1">
      <c r="A707" s="73" t="s">
        <v>398</v>
      </c>
      <c r="B707" s="38"/>
      <c r="C707" s="38"/>
      <c r="D707" s="39"/>
      <c r="E707" s="39"/>
      <c r="F707" s="61"/>
      <c r="G707" s="122"/>
      <c r="H707" s="40"/>
      <c r="I707" s="40"/>
      <c r="J707" s="38"/>
    </row>
    <row r="708" spans="1:12" ht="15.95" customHeight="1">
      <c r="A708" s="72" t="s">
        <v>202</v>
      </c>
      <c r="B708" s="8" t="s">
        <v>1413</v>
      </c>
      <c r="C708" s="22">
        <v>9419227005193</v>
      </c>
      <c r="D708" s="21" t="s">
        <v>989</v>
      </c>
      <c r="E708" s="21"/>
      <c r="F708" s="21">
        <v>750</v>
      </c>
      <c r="G708" s="9">
        <v>22.86</v>
      </c>
      <c r="H708" s="9">
        <f t="shared" ref="H708:H714" si="353">G708*0.15</f>
        <v>3.4289999999999998</v>
      </c>
      <c r="I708" s="9">
        <f t="shared" ref="I708:I714" si="354">IF(F708&gt;500,0.2,0.1)</f>
        <v>0.2</v>
      </c>
      <c r="J708" s="9">
        <f t="shared" ref="J708:J714" si="355">G708+H708+I708</f>
        <v>26.488999999999997</v>
      </c>
    </row>
    <row r="709" spans="1:12" ht="15.95" customHeight="1">
      <c r="A709" s="8" t="s">
        <v>796</v>
      </c>
      <c r="B709" s="8" t="s">
        <v>797</v>
      </c>
      <c r="C709" s="68">
        <v>9415305236053</v>
      </c>
      <c r="D709" s="21" t="s">
        <v>989</v>
      </c>
      <c r="E709" s="21"/>
      <c r="F709" s="21">
        <v>750</v>
      </c>
      <c r="G709" s="9">
        <v>19.82</v>
      </c>
      <c r="H709" s="9">
        <f t="shared" si="353"/>
        <v>2.9729999999999999</v>
      </c>
      <c r="I709" s="9">
        <f t="shared" si="354"/>
        <v>0.2</v>
      </c>
      <c r="J709" s="9">
        <f t="shared" si="355"/>
        <v>22.992999999999999</v>
      </c>
    </row>
    <row r="710" spans="1:12" ht="15.95" customHeight="1">
      <c r="A710" s="72" t="s">
        <v>259</v>
      </c>
      <c r="B710" s="8" t="s">
        <v>260</v>
      </c>
      <c r="C710" s="22">
        <v>9415549814635</v>
      </c>
      <c r="D710" s="21" t="s">
        <v>989</v>
      </c>
      <c r="E710" s="21"/>
      <c r="F710" s="21">
        <v>750</v>
      </c>
      <c r="G710" s="9">
        <v>20.079999999999998</v>
      </c>
      <c r="H710" s="9">
        <f t="shared" si="353"/>
        <v>3.0119999999999996</v>
      </c>
      <c r="I710" s="9">
        <f t="shared" si="354"/>
        <v>0.2</v>
      </c>
      <c r="J710" s="9">
        <f t="shared" si="355"/>
        <v>23.291999999999998</v>
      </c>
      <c r="L710" s="52"/>
    </row>
    <row r="711" spans="1:12" ht="15.95" customHeight="1">
      <c r="A711" s="8" t="s">
        <v>1437</v>
      </c>
      <c r="B711" s="8" t="s">
        <v>1436</v>
      </c>
      <c r="C711" s="68">
        <v>9415549809679</v>
      </c>
      <c r="D711" s="21" t="s">
        <v>978</v>
      </c>
      <c r="E711" s="21"/>
      <c r="F711" s="21">
        <v>750</v>
      </c>
      <c r="G711" s="9">
        <v>22.43</v>
      </c>
      <c r="H711" s="9">
        <f t="shared" si="353"/>
        <v>3.3645</v>
      </c>
      <c r="I711" s="9">
        <f t="shared" si="354"/>
        <v>0.2</v>
      </c>
      <c r="J711" s="9">
        <f t="shared" si="355"/>
        <v>25.994499999999999</v>
      </c>
      <c r="L711" s="52"/>
    </row>
    <row r="712" spans="1:12" ht="15.95" customHeight="1">
      <c r="A712" s="8" t="s">
        <v>2099</v>
      </c>
      <c r="B712" s="52" t="s">
        <v>2100</v>
      </c>
      <c r="C712" s="68" t="s">
        <v>2101</v>
      </c>
      <c r="D712" s="21" t="s">
        <v>978</v>
      </c>
      <c r="E712" s="21"/>
      <c r="F712" s="21">
        <v>750</v>
      </c>
      <c r="G712" s="9">
        <v>25.9</v>
      </c>
      <c r="H712" s="9">
        <f>G712*0.15</f>
        <v>3.8849999999999998</v>
      </c>
      <c r="I712" s="9">
        <f t="shared" si="354"/>
        <v>0.2</v>
      </c>
      <c r="J712" s="9">
        <f t="shared" si="355"/>
        <v>29.984999999999996</v>
      </c>
      <c r="L712" s="52"/>
    </row>
    <row r="713" spans="1:12" ht="15.95" customHeight="1">
      <c r="A713" s="8" t="s">
        <v>2051</v>
      </c>
      <c r="B713" s="52" t="s">
        <v>2052</v>
      </c>
      <c r="C713" s="68" t="s">
        <v>2053</v>
      </c>
      <c r="D713" s="21" t="s">
        <v>978</v>
      </c>
      <c r="E713" s="21"/>
      <c r="F713" s="21">
        <v>750</v>
      </c>
      <c r="G713" s="9">
        <v>24.6</v>
      </c>
      <c r="H713" s="9">
        <f>G713*0.15</f>
        <v>3.69</v>
      </c>
      <c r="I713" s="9">
        <f t="shared" ref="I713" si="356">IF(F713&gt;500,0.2,0.1)</f>
        <v>0.2</v>
      </c>
      <c r="J713" s="9">
        <f t="shared" ref="J713" si="357">G713+H713+I713</f>
        <v>28.490000000000002</v>
      </c>
      <c r="L713" s="52"/>
    </row>
    <row r="714" spans="1:12" ht="15.95" customHeight="1">
      <c r="A714" s="8" t="s">
        <v>754</v>
      </c>
      <c r="B714" s="8" t="s">
        <v>751</v>
      </c>
      <c r="C714" s="68">
        <v>9418579070071</v>
      </c>
      <c r="D714" s="21" t="s">
        <v>978</v>
      </c>
      <c r="E714" s="21"/>
      <c r="F714" s="21">
        <v>750</v>
      </c>
      <c r="G714" s="9">
        <v>25.03</v>
      </c>
      <c r="H714" s="9">
        <f t="shared" si="353"/>
        <v>3.7545000000000002</v>
      </c>
      <c r="I714" s="9">
        <f t="shared" si="354"/>
        <v>0.2</v>
      </c>
      <c r="J714" s="9">
        <f t="shared" si="355"/>
        <v>28.984500000000001</v>
      </c>
      <c r="L714" s="52"/>
    </row>
    <row r="715" spans="1:12" s="44" customFormat="1" ht="18" customHeight="1">
      <c r="A715" s="73" t="s">
        <v>99</v>
      </c>
      <c r="B715" s="38"/>
      <c r="C715" s="38"/>
      <c r="D715" s="39"/>
      <c r="E715" s="39"/>
      <c r="F715" s="61"/>
      <c r="G715" s="122"/>
      <c r="H715" s="40"/>
      <c r="I715" s="40"/>
      <c r="J715" s="38"/>
    </row>
    <row r="716" spans="1:12" s="52" customFormat="1" ht="15.95" customHeight="1">
      <c r="A716" s="8" t="s">
        <v>2890</v>
      </c>
      <c r="B716" s="52" t="s">
        <v>2891</v>
      </c>
      <c r="C716" s="68" t="s">
        <v>2892</v>
      </c>
      <c r="D716" s="21" t="s">
        <v>978</v>
      </c>
      <c r="E716" s="21"/>
      <c r="F716" s="21">
        <v>750</v>
      </c>
      <c r="G716" s="9">
        <v>15.82</v>
      </c>
      <c r="H716" s="9">
        <f t="shared" ref="H716" si="358">G716*0.15</f>
        <v>2.3729999999999998</v>
      </c>
      <c r="I716" s="9">
        <f t="shared" ref="I716" si="359">IF(F716&gt;500,0.2,0.1)</f>
        <v>0.2</v>
      </c>
      <c r="J716" s="9">
        <f t="shared" ref="J716" si="360">G716+H716+I716</f>
        <v>18.393000000000001</v>
      </c>
      <c r="K716"/>
    </row>
    <row r="717" spans="1:12" s="52" customFormat="1" ht="15.95" customHeight="1">
      <c r="A717" s="8" t="s">
        <v>2570</v>
      </c>
      <c r="B717" s="52" t="s">
        <v>2571</v>
      </c>
      <c r="C717" s="68" t="s">
        <v>2572</v>
      </c>
      <c r="D717" s="21" t="s">
        <v>978</v>
      </c>
      <c r="E717" s="21"/>
      <c r="F717" s="21">
        <v>750</v>
      </c>
      <c r="G717" s="9">
        <v>12.86</v>
      </c>
      <c r="H717" s="9">
        <f t="shared" ref="H717" si="361">G717*0.15</f>
        <v>1.9289999999999998</v>
      </c>
      <c r="I717" s="9">
        <f t="shared" ref="I717" si="362">IF(F717&gt;500,0.2,0.1)</f>
        <v>0.2</v>
      </c>
      <c r="J717" s="9">
        <f t="shared" ref="J717" si="363">G717+H717+I717</f>
        <v>14.988999999999999</v>
      </c>
      <c r="K717"/>
    </row>
    <row r="718" spans="1:12" s="52" customFormat="1" ht="15.95" customHeight="1">
      <c r="A718" s="8" t="s">
        <v>2313</v>
      </c>
      <c r="B718" s="52" t="s">
        <v>2314</v>
      </c>
      <c r="C718" s="68" t="s">
        <v>2315</v>
      </c>
      <c r="D718" s="21" t="s">
        <v>978</v>
      </c>
      <c r="E718" s="21"/>
      <c r="F718" s="21">
        <v>750</v>
      </c>
      <c r="G718" s="9">
        <v>12.69</v>
      </c>
      <c r="H718" s="9">
        <f t="shared" ref="H718:H719" si="364">G718*0.15</f>
        <v>1.9034999999999997</v>
      </c>
      <c r="I718" s="9">
        <f t="shared" ref="I718:I723" si="365">IF(F718&gt;500,0.2,0.1)</f>
        <v>0.2</v>
      </c>
      <c r="J718" s="9">
        <f t="shared" ref="J718:J723" si="366">G718+H718+I718</f>
        <v>14.793499999999998</v>
      </c>
      <c r="K718"/>
    </row>
    <row r="719" spans="1:12" s="52" customFormat="1" ht="15.95" customHeight="1">
      <c r="A719" s="8" t="s">
        <v>2370</v>
      </c>
      <c r="B719" s="52" t="s">
        <v>2371</v>
      </c>
      <c r="C719" s="68" t="s">
        <v>2372</v>
      </c>
      <c r="D719" s="21" t="s">
        <v>978</v>
      </c>
      <c r="E719" s="21"/>
      <c r="F719" s="21">
        <v>750</v>
      </c>
      <c r="G719" s="9">
        <v>13.47</v>
      </c>
      <c r="H719" s="9">
        <f t="shared" si="364"/>
        <v>2.0205000000000002</v>
      </c>
      <c r="I719" s="9">
        <f t="shared" si="365"/>
        <v>0.2</v>
      </c>
      <c r="J719" s="9">
        <f t="shared" si="366"/>
        <v>15.6905</v>
      </c>
      <c r="K719"/>
    </row>
    <row r="720" spans="1:12" s="52" customFormat="1" ht="15.95" customHeight="1">
      <c r="A720" s="8" t="s">
        <v>2687</v>
      </c>
      <c r="B720" s="52" t="s">
        <v>2688</v>
      </c>
      <c r="C720" s="68" t="s">
        <v>2689</v>
      </c>
      <c r="D720" s="21" t="s">
        <v>978</v>
      </c>
      <c r="E720" s="21"/>
      <c r="F720" s="21">
        <v>750</v>
      </c>
      <c r="G720" s="9">
        <v>15.82</v>
      </c>
      <c r="H720" s="9">
        <f t="shared" ref="H720:H721" si="367">G720*0.15</f>
        <v>2.3729999999999998</v>
      </c>
      <c r="I720" s="9">
        <f t="shared" ref="I720:I721" si="368">IF(F720&gt;500,0.2,0.1)</f>
        <v>0.2</v>
      </c>
      <c r="J720" s="9">
        <f t="shared" ref="J720:J721" si="369">G720+H720+I720</f>
        <v>18.393000000000001</v>
      </c>
      <c r="K720"/>
    </row>
    <row r="721" spans="1:12" ht="15.95" customHeight="1">
      <c r="A721" s="8" t="s">
        <v>3501</v>
      </c>
      <c r="B721" s="52" t="s">
        <v>3502</v>
      </c>
      <c r="C721" s="68" t="s">
        <v>3503</v>
      </c>
      <c r="D721" s="21" t="s">
        <v>978</v>
      </c>
      <c r="E721" s="27"/>
      <c r="F721" s="27">
        <v>750</v>
      </c>
      <c r="G721" s="9">
        <v>14.43</v>
      </c>
      <c r="H721" s="9">
        <f t="shared" si="367"/>
        <v>2.1644999999999999</v>
      </c>
      <c r="I721" s="9">
        <f t="shared" si="368"/>
        <v>0.2</v>
      </c>
      <c r="J721" s="9">
        <f t="shared" si="369"/>
        <v>16.794499999999999</v>
      </c>
      <c r="K721" s="52"/>
      <c r="L721" s="52"/>
    </row>
    <row r="722" spans="1:12" ht="15.95" customHeight="1">
      <c r="A722" s="8" t="s">
        <v>832</v>
      </c>
      <c r="B722" s="8" t="s">
        <v>2244</v>
      </c>
      <c r="C722" s="68">
        <v>5601012414509</v>
      </c>
      <c r="D722" s="21" t="s">
        <v>978</v>
      </c>
      <c r="E722" s="27"/>
      <c r="F722" s="27">
        <v>750</v>
      </c>
      <c r="G722" s="9">
        <v>13.99</v>
      </c>
      <c r="H722" s="9">
        <f t="shared" ref="H722" si="370">G722*0.15</f>
        <v>2.0985</v>
      </c>
      <c r="I722" s="9">
        <f t="shared" ref="I722" si="371">IF(F722&gt;500,0.2,0.1)</f>
        <v>0.2</v>
      </c>
      <c r="J722" s="9">
        <f t="shared" ref="J722" si="372">G722+H722+I722</f>
        <v>16.288499999999999</v>
      </c>
      <c r="K722" s="52"/>
      <c r="L722" s="52"/>
    </row>
    <row r="723" spans="1:12" ht="15.95" customHeight="1">
      <c r="A723" s="8" t="s">
        <v>2876</v>
      </c>
      <c r="B723" s="52" t="s">
        <v>2877</v>
      </c>
      <c r="C723" s="68" t="s">
        <v>2878</v>
      </c>
      <c r="D723" s="21" t="s">
        <v>978</v>
      </c>
      <c r="E723" s="27"/>
      <c r="F723" s="27">
        <v>750</v>
      </c>
      <c r="G723" s="9">
        <v>13.64</v>
      </c>
      <c r="H723" s="9">
        <f>G723*0.15</f>
        <v>2.0459999999999998</v>
      </c>
      <c r="I723" s="9">
        <f t="shared" si="365"/>
        <v>0.2</v>
      </c>
      <c r="J723" s="9">
        <f t="shared" si="366"/>
        <v>15.885999999999999</v>
      </c>
      <c r="K723" s="52"/>
      <c r="L723" s="52"/>
    </row>
    <row r="724" spans="1:12" s="44" customFormat="1" ht="18" customHeight="1">
      <c r="A724" s="73" t="s">
        <v>405</v>
      </c>
      <c r="B724" s="38"/>
      <c r="C724" s="38"/>
      <c r="D724" s="39"/>
      <c r="E724" s="39"/>
      <c r="F724" s="61"/>
      <c r="G724" s="122"/>
      <c r="H724" s="40"/>
      <c r="I724" s="40"/>
      <c r="J724" s="38"/>
    </row>
    <row r="725" spans="1:12" s="52" customFormat="1" ht="15.95" customHeight="1">
      <c r="A725" s="8" t="s">
        <v>762</v>
      </c>
      <c r="B725" s="8" t="s">
        <v>763</v>
      </c>
      <c r="C725" s="68">
        <v>6001506908993</v>
      </c>
      <c r="D725" s="21" t="s">
        <v>989</v>
      </c>
      <c r="E725" s="21"/>
      <c r="F725" s="21">
        <v>750</v>
      </c>
      <c r="G725" s="9">
        <v>12.86</v>
      </c>
      <c r="H725" s="9">
        <f t="shared" ref="H725:H732" si="373">G725*0.15</f>
        <v>1.9289999999999998</v>
      </c>
      <c r="I725" s="9">
        <f t="shared" ref="I725:I732" si="374">IF(F725&gt;500,0.2,0.1)</f>
        <v>0.2</v>
      </c>
      <c r="J725" s="9">
        <f t="shared" ref="J725:J732" si="375">G725+H725+I725</f>
        <v>14.988999999999999</v>
      </c>
    </row>
    <row r="726" spans="1:12" s="52" customFormat="1" ht="15.95" customHeight="1">
      <c r="A726" s="8" t="s">
        <v>2119</v>
      </c>
      <c r="B726" s="52" t="s">
        <v>2120</v>
      </c>
      <c r="C726" s="68" t="s">
        <v>2121</v>
      </c>
      <c r="D726" s="21" t="s">
        <v>978</v>
      </c>
      <c r="E726" s="21"/>
      <c r="F726" s="21">
        <v>750</v>
      </c>
      <c r="G726" s="9">
        <v>15.47</v>
      </c>
      <c r="H726" s="9">
        <f t="shared" ref="H726:H727" si="376">G726*0.15</f>
        <v>2.3205</v>
      </c>
      <c r="I726" s="9">
        <f t="shared" ref="I726:I727" si="377">IF(F726&gt;500,0.2,0.1)</f>
        <v>0.2</v>
      </c>
      <c r="J726" s="9">
        <f t="shared" ref="J726:J727" si="378">G726+H726+I726</f>
        <v>17.990500000000001</v>
      </c>
      <c r="K726"/>
    </row>
    <row r="727" spans="1:12" s="52" customFormat="1" ht="15.95" customHeight="1">
      <c r="A727" s="72" t="s">
        <v>176</v>
      </c>
      <c r="B727" s="8" t="s">
        <v>1340</v>
      </c>
      <c r="C727" s="22">
        <v>6002291000435</v>
      </c>
      <c r="D727" s="21" t="s">
        <v>989</v>
      </c>
      <c r="E727" s="21"/>
      <c r="F727" s="21">
        <v>750</v>
      </c>
      <c r="G727" s="9">
        <v>16.34</v>
      </c>
      <c r="H727" s="9">
        <f t="shared" si="376"/>
        <v>2.4510000000000001</v>
      </c>
      <c r="I727" s="9">
        <f t="shared" si="377"/>
        <v>0.2</v>
      </c>
      <c r="J727" s="9">
        <f t="shared" si="378"/>
        <v>18.991</v>
      </c>
      <c r="K727"/>
    </row>
    <row r="728" spans="1:12" ht="15.95" customHeight="1">
      <c r="A728" s="8" t="s">
        <v>768</v>
      </c>
      <c r="B728" s="8" t="s">
        <v>769</v>
      </c>
      <c r="C728" s="68">
        <v>6009611450628</v>
      </c>
      <c r="D728" s="21" t="s">
        <v>989</v>
      </c>
      <c r="E728" s="21"/>
      <c r="F728" s="21">
        <v>750</v>
      </c>
      <c r="G728" s="9">
        <v>15.03</v>
      </c>
      <c r="H728" s="9">
        <f t="shared" si="373"/>
        <v>2.2544999999999997</v>
      </c>
      <c r="I728" s="9">
        <f t="shared" si="374"/>
        <v>0.2</v>
      </c>
      <c r="J728" s="9">
        <f t="shared" si="375"/>
        <v>17.484499999999997</v>
      </c>
    </row>
    <row r="729" spans="1:12" ht="15.95" customHeight="1">
      <c r="A729" s="8" t="s">
        <v>770</v>
      </c>
      <c r="B729" s="8" t="s">
        <v>771</v>
      </c>
      <c r="C729" s="68">
        <v>6009611450369</v>
      </c>
      <c r="D729" s="21" t="s">
        <v>978</v>
      </c>
      <c r="E729" s="21"/>
      <c r="F729" s="21">
        <v>750</v>
      </c>
      <c r="G729" s="9">
        <v>15.03</v>
      </c>
      <c r="H729" s="9">
        <f t="shared" ref="H729" si="379">G729*0.15</f>
        <v>2.2544999999999997</v>
      </c>
      <c r="I729" s="9">
        <f t="shared" ref="I729" si="380">IF(F729&gt;500,0.2,0.1)</f>
        <v>0.2</v>
      </c>
      <c r="J729" s="9">
        <f t="shared" ref="J729" si="381">G729+H729+I729</f>
        <v>17.484499999999997</v>
      </c>
    </row>
    <row r="730" spans="1:12" ht="15.95" customHeight="1">
      <c r="A730" s="8" t="s">
        <v>3725</v>
      </c>
      <c r="B730" s="52" t="s">
        <v>3726</v>
      </c>
      <c r="C730" s="67" t="s">
        <v>3727</v>
      </c>
      <c r="D730" s="21" t="s">
        <v>978</v>
      </c>
      <c r="E730" s="21"/>
      <c r="F730" s="21">
        <v>750</v>
      </c>
      <c r="G730" s="9">
        <v>17.21</v>
      </c>
      <c r="H730" s="9">
        <f t="shared" si="373"/>
        <v>2.5815000000000001</v>
      </c>
      <c r="I730" s="9">
        <f t="shared" si="374"/>
        <v>0.2</v>
      </c>
      <c r="J730" s="9">
        <f t="shared" si="375"/>
        <v>19.991499999999998</v>
      </c>
    </row>
    <row r="731" spans="1:12" ht="15.95" customHeight="1">
      <c r="A731" s="72" t="s">
        <v>174</v>
      </c>
      <c r="B731" s="8" t="s">
        <v>899</v>
      </c>
      <c r="C731" s="22">
        <v>6001497600579</v>
      </c>
      <c r="D731" s="21" t="s">
        <v>989</v>
      </c>
      <c r="E731" s="21"/>
      <c r="F731" s="21">
        <v>750</v>
      </c>
      <c r="G731" s="9">
        <v>11.99</v>
      </c>
      <c r="H731" s="9">
        <f t="shared" si="373"/>
        <v>1.7985</v>
      </c>
      <c r="I731" s="9">
        <f t="shared" si="374"/>
        <v>0.2</v>
      </c>
      <c r="J731" s="9">
        <f>G731+H731+I731</f>
        <v>13.9885</v>
      </c>
    </row>
    <row r="732" spans="1:12" ht="15.95" customHeight="1">
      <c r="A732" s="72" t="s">
        <v>175</v>
      </c>
      <c r="B732" s="8" t="s">
        <v>901</v>
      </c>
      <c r="C732" s="22">
        <v>6001108001085</v>
      </c>
      <c r="D732" s="21" t="s">
        <v>978</v>
      </c>
      <c r="E732" s="21"/>
      <c r="F732" s="21">
        <v>750</v>
      </c>
      <c r="G732" s="9">
        <v>11.99</v>
      </c>
      <c r="H732" s="9">
        <f t="shared" si="373"/>
        <v>1.7985</v>
      </c>
      <c r="I732" s="9">
        <f t="shared" si="374"/>
        <v>0.2</v>
      </c>
      <c r="J732" s="9">
        <f t="shared" si="375"/>
        <v>13.9885</v>
      </c>
    </row>
    <row r="733" spans="1:12" s="44" customFormat="1" ht="18" customHeight="1">
      <c r="A733" s="73" t="s">
        <v>100</v>
      </c>
      <c r="B733" s="38"/>
      <c r="C733" s="38"/>
      <c r="D733" s="39"/>
      <c r="E733" s="39"/>
      <c r="F733" s="61"/>
      <c r="G733" s="122"/>
      <c r="H733" s="40"/>
      <c r="I733" s="40"/>
      <c r="J733" s="38"/>
    </row>
    <row r="734" spans="1:12" ht="15.95" customHeight="1">
      <c r="A734" s="8" t="s">
        <v>2336</v>
      </c>
      <c r="B734" s="52" t="s">
        <v>2337</v>
      </c>
      <c r="C734" s="68" t="s">
        <v>2338</v>
      </c>
      <c r="D734" s="21" t="s">
        <v>978</v>
      </c>
      <c r="E734" s="21"/>
      <c r="F734" s="21">
        <v>750</v>
      </c>
      <c r="G734" s="9">
        <v>14.77</v>
      </c>
      <c r="H734" s="9">
        <f t="shared" ref="H734" si="382">G734*0.15</f>
        <v>2.2155</v>
      </c>
      <c r="I734" s="9">
        <f t="shared" ref="I734" si="383">IF(F734&gt;500,0.2,0.1)</f>
        <v>0.2</v>
      </c>
      <c r="J734" s="9">
        <f t="shared" ref="J734" si="384">G734+H734+I734</f>
        <v>17.185499999999998</v>
      </c>
    </row>
    <row r="735" spans="1:12" ht="15.95" customHeight="1">
      <c r="A735" s="8" t="s">
        <v>3467</v>
      </c>
      <c r="B735" s="52" t="s">
        <v>3468</v>
      </c>
      <c r="C735" s="68" t="s">
        <v>3469</v>
      </c>
      <c r="D735" s="21" t="s">
        <v>978</v>
      </c>
      <c r="E735" s="21"/>
      <c r="F735" s="21">
        <v>750</v>
      </c>
      <c r="G735" s="9">
        <v>15.73</v>
      </c>
      <c r="H735" s="9">
        <f t="shared" ref="H735:H736" si="385">G735*0.15</f>
        <v>2.3595000000000002</v>
      </c>
      <c r="I735" s="9">
        <f t="shared" ref="I735:I736" si="386">IF(F735&gt;500,0.2,0.1)</f>
        <v>0.2</v>
      </c>
      <c r="J735" s="9">
        <f t="shared" ref="J735:J736" si="387">G735+H735+I735</f>
        <v>18.2895</v>
      </c>
      <c r="L735" s="52"/>
    </row>
    <row r="736" spans="1:12" ht="15.95" customHeight="1">
      <c r="A736" s="8" t="s">
        <v>3680</v>
      </c>
      <c r="B736" s="52" t="s">
        <v>3681</v>
      </c>
      <c r="C736" s="67" t="s">
        <v>3682</v>
      </c>
      <c r="D736" s="21" t="s">
        <v>978</v>
      </c>
      <c r="E736" s="21"/>
      <c r="F736" s="21">
        <v>750</v>
      </c>
      <c r="G736" s="9">
        <v>14.69</v>
      </c>
      <c r="H736" s="9">
        <f t="shared" si="385"/>
        <v>2.2035</v>
      </c>
      <c r="I736" s="9">
        <f t="shared" si="386"/>
        <v>0.2</v>
      </c>
      <c r="J736" s="9">
        <f t="shared" si="387"/>
        <v>17.093499999999999</v>
      </c>
    </row>
    <row r="737" spans="1:12" ht="15.95" customHeight="1">
      <c r="A737" s="8" t="s">
        <v>837</v>
      </c>
      <c r="B737" s="8" t="s">
        <v>838</v>
      </c>
      <c r="C737" s="68">
        <v>8414837010118</v>
      </c>
      <c r="D737" s="21" t="s">
        <v>989</v>
      </c>
      <c r="E737" s="21"/>
      <c r="F737" s="21">
        <v>750</v>
      </c>
      <c r="G737" s="9">
        <v>15.38</v>
      </c>
      <c r="H737" s="9">
        <f t="shared" ref="H737:H753" si="388">G737*0.15</f>
        <v>2.3069999999999999</v>
      </c>
      <c r="I737" s="9">
        <f t="shared" ref="I737:I753" si="389">IF(F737&gt;500,0.2,0.1)</f>
        <v>0.2</v>
      </c>
      <c r="J737" s="9">
        <f t="shared" ref="J737:J753" si="390">G737+H737+I737</f>
        <v>17.887</v>
      </c>
    </row>
    <row r="738" spans="1:12" ht="15.95" customHeight="1">
      <c r="A738" s="8" t="s">
        <v>722</v>
      </c>
      <c r="B738" s="8" t="s">
        <v>1263</v>
      </c>
      <c r="C738" s="68">
        <v>8412423120647</v>
      </c>
      <c r="D738" s="21" t="s">
        <v>978</v>
      </c>
      <c r="E738" s="21"/>
      <c r="F738" s="21">
        <v>750</v>
      </c>
      <c r="G738" s="9">
        <v>11.64</v>
      </c>
      <c r="H738" s="9">
        <f t="shared" si="388"/>
        <v>1.746</v>
      </c>
      <c r="I738" s="9">
        <f t="shared" si="389"/>
        <v>0.2</v>
      </c>
      <c r="J738" s="9">
        <f t="shared" si="390"/>
        <v>13.586</v>
      </c>
      <c r="K738" s="52"/>
      <c r="L738" s="52"/>
    </row>
    <row r="739" spans="1:12" ht="15.95" customHeight="1">
      <c r="A739" s="72" t="s">
        <v>209</v>
      </c>
      <c r="B739" s="8" t="s">
        <v>1539</v>
      </c>
      <c r="C739" s="22">
        <v>9410302107967</v>
      </c>
      <c r="D739" s="21" t="s">
        <v>989</v>
      </c>
      <c r="E739" s="21"/>
      <c r="F739" s="21">
        <v>750</v>
      </c>
      <c r="G739" s="9">
        <v>21.56</v>
      </c>
      <c r="H739" s="9">
        <f>G739*0.15</f>
        <v>3.2339999999999995</v>
      </c>
      <c r="I739" s="9">
        <f t="shared" si="389"/>
        <v>0.2</v>
      </c>
      <c r="J739" s="9">
        <f t="shared" si="390"/>
        <v>24.993999999999996</v>
      </c>
    </row>
    <row r="740" spans="1:12" ht="15.95" customHeight="1">
      <c r="A740" s="8" t="s">
        <v>1540</v>
      </c>
      <c r="B740" s="52" t="s">
        <v>1541</v>
      </c>
      <c r="C740" s="90">
        <v>8410302121006</v>
      </c>
      <c r="D740" s="21" t="s">
        <v>989</v>
      </c>
      <c r="E740" s="21"/>
      <c r="F740" s="21">
        <v>750</v>
      </c>
      <c r="G740" s="9">
        <v>18.079999999999998</v>
      </c>
      <c r="H740" s="9">
        <f t="shared" si="388"/>
        <v>2.7119999999999997</v>
      </c>
      <c r="I740" s="9">
        <f t="shared" ref="I740:I746" si="391">IF(F740&gt;500,0.2,0.1)</f>
        <v>0.2</v>
      </c>
      <c r="J740" s="9">
        <f t="shared" ref="J740:J746" si="392">G740+H740+I740</f>
        <v>20.991999999999997</v>
      </c>
    </row>
    <row r="741" spans="1:12" ht="15.95" customHeight="1">
      <c r="A741" s="8" t="s">
        <v>2400</v>
      </c>
      <c r="B741" s="52" t="s">
        <v>2401</v>
      </c>
      <c r="C741" s="68" t="s">
        <v>2402</v>
      </c>
      <c r="D741" s="21" t="s">
        <v>978</v>
      </c>
      <c r="E741" s="21"/>
      <c r="F741" s="21">
        <v>750</v>
      </c>
      <c r="G741" s="9">
        <v>15.39</v>
      </c>
      <c r="H741" s="9">
        <f t="shared" ref="H741" si="393">G741*0.15</f>
        <v>2.3085</v>
      </c>
      <c r="I741" s="9">
        <f t="shared" ref="I741" si="394">IF(F741&gt;500,0.2,0.1)</f>
        <v>0.2</v>
      </c>
      <c r="J741" s="9">
        <f t="shared" ref="J741" si="395">G741+H741+I741</f>
        <v>17.898499999999999</v>
      </c>
    </row>
    <row r="742" spans="1:12" ht="15.95" customHeight="1">
      <c r="A742" s="8" t="s">
        <v>2463</v>
      </c>
      <c r="B742" s="52" t="s">
        <v>2464</v>
      </c>
      <c r="C742" s="68" t="s">
        <v>2465</v>
      </c>
      <c r="D742" s="21" t="s">
        <v>978</v>
      </c>
      <c r="E742" s="21"/>
      <c r="F742" s="21">
        <v>750</v>
      </c>
      <c r="G742" s="9">
        <v>11.12</v>
      </c>
      <c r="H742" s="9">
        <f t="shared" si="388"/>
        <v>1.6679999999999999</v>
      </c>
      <c r="I742" s="9">
        <f t="shared" si="391"/>
        <v>0.2</v>
      </c>
      <c r="J742" s="9">
        <f t="shared" si="392"/>
        <v>12.987999999999998</v>
      </c>
      <c r="L742" s="52"/>
    </row>
    <row r="743" spans="1:12" ht="15.95" customHeight="1">
      <c r="A743" s="8" t="s">
        <v>2349</v>
      </c>
      <c r="B743" s="52" t="s">
        <v>2350</v>
      </c>
      <c r="C743" s="68" t="s">
        <v>2351</v>
      </c>
      <c r="D743" s="21" t="s">
        <v>978</v>
      </c>
      <c r="E743" s="21"/>
      <c r="F743" s="21">
        <v>750</v>
      </c>
      <c r="G743" s="9">
        <v>20.86</v>
      </c>
      <c r="H743" s="9">
        <f t="shared" ref="H743:H745" si="396">G743*0.15</f>
        <v>3.129</v>
      </c>
      <c r="I743" s="9">
        <f t="shared" si="391"/>
        <v>0.2</v>
      </c>
      <c r="J743" s="9">
        <f t="shared" si="392"/>
        <v>24.189</v>
      </c>
    </row>
    <row r="744" spans="1:12" ht="15.95" customHeight="1">
      <c r="A744" s="8" t="s">
        <v>2388</v>
      </c>
      <c r="B744" s="52" t="s">
        <v>2389</v>
      </c>
      <c r="C744" s="68" t="s">
        <v>2390</v>
      </c>
      <c r="D744" s="21" t="s">
        <v>978</v>
      </c>
      <c r="E744" s="21"/>
      <c r="F744" s="21">
        <v>750</v>
      </c>
      <c r="G744" s="9">
        <v>16.95</v>
      </c>
      <c r="H744" s="9">
        <f t="shared" si="396"/>
        <v>2.5425</v>
      </c>
      <c r="I744" s="9">
        <f t="shared" si="391"/>
        <v>0.2</v>
      </c>
      <c r="J744" s="9">
        <f t="shared" si="392"/>
        <v>19.692499999999999</v>
      </c>
      <c r="L744" s="52"/>
    </row>
    <row r="745" spans="1:12" ht="15.95" customHeight="1">
      <c r="A745" s="8" t="s">
        <v>1488</v>
      </c>
      <c r="B745" s="8" t="s">
        <v>1489</v>
      </c>
      <c r="C745" s="68">
        <v>8436543100198</v>
      </c>
      <c r="D745" s="21" t="s">
        <v>978</v>
      </c>
      <c r="E745" s="21"/>
      <c r="F745" s="21">
        <v>750</v>
      </c>
      <c r="G745" s="9">
        <v>16.690000000000001</v>
      </c>
      <c r="H745" s="9">
        <f t="shared" si="396"/>
        <v>2.5035000000000003</v>
      </c>
      <c r="I745" s="9">
        <f t="shared" ref="I745" si="397">IF(F745&gt;500,0.2,0.1)</f>
        <v>0.2</v>
      </c>
      <c r="J745" s="9">
        <f t="shared" ref="J745" si="398">G745+H745+I745</f>
        <v>19.3935</v>
      </c>
    </row>
    <row r="746" spans="1:12" ht="15.95" customHeight="1">
      <c r="A746" s="8" t="s">
        <v>3455</v>
      </c>
      <c r="B746" s="52" t="s">
        <v>3456</v>
      </c>
      <c r="C746" s="68" t="s">
        <v>3457</v>
      </c>
      <c r="D746" s="21" t="s">
        <v>978</v>
      </c>
      <c r="E746" s="21"/>
      <c r="F746" s="21">
        <v>750</v>
      </c>
      <c r="G746" s="9">
        <v>18.079999999999998</v>
      </c>
      <c r="H746" s="9">
        <f t="shared" si="388"/>
        <v>2.7119999999999997</v>
      </c>
      <c r="I746" s="9">
        <f t="shared" si="391"/>
        <v>0.2</v>
      </c>
      <c r="J746" s="9">
        <f t="shared" si="392"/>
        <v>20.991999999999997</v>
      </c>
      <c r="L746" s="52"/>
    </row>
    <row r="747" spans="1:12" ht="15.95" customHeight="1">
      <c r="A747" s="8" t="s">
        <v>2364</v>
      </c>
      <c r="B747" s="52" t="s">
        <v>2365</v>
      </c>
      <c r="C747" s="68" t="s">
        <v>2366</v>
      </c>
      <c r="D747" s="21" t="s">
        <v>978</v>
      </c>
      <c r="E747" s="21"/>
      <c r="F747" s="21">
        <v>750</v>
      </c>
      <c r="G747" s="9">
        <v>17.21</v>
      </c>
      <c r="H747" s="9">
        <f>G747*0.15</f>
        <v>2.5815000000000001</v>
      </c>
      <c r="I747" s="9">
        <f t="shared" si="389"/>
        <v>0.2</v>
      </c>
      <c r="J747" s="9">
        <f t="shared" si="390"/>
        <v>19.991499999999998</v>
      </c>
    </row>
    <row r="748" spans="1:12" ht="15.95" customHeight="1">
      <c r="A748" s="8" t="s">
        <v>2382</v>
      </c>
      <c r="B748" s="52" t="s">
        <v>2383</v>
      </c>
      <c r="C748" s="68" t="s">
        <v>2384</v>
      </c>
      <c r="D748" s="21" t="s">
        <v>978</v>
      </c>
      <c r="E748" s="21"/>
      <c r="F748" s="21">
        <v>750</v>
      </c>
      <c r="G748" s="9">
        <v>19.899999999999999</v>
      </c>
      <c r="H748" s="9">
        <f>G748*0.15</f>
        <v>2.9849999999999999</v>
      </c>
      <c r="I748" s="9">
        <f t="shared" si="389"/>
        <v>0.2</v>
      </c>
      <c r="J748" s="9">
        <f t="shared" si="390"/>
        <v>23.084999999999997</v>
      </c>
      <c r="L748" s="52"/>
    </row>
    <row r="749" spans="1:12" ht="15.95" customHeight="1">
      <c r="A749" s="72" t="s">
        <v>166</v>
      </c>
      <c r="B749" s="8" t="s">
        <v>371</v>
      </c>
      <c r="C749" s="22">
        <v>22851801018</v>
      </c>
      <c r="D749" s="21" t="s">
        <v>978</v>
      </c>
      <c r="E749" s="21"/>
      <c r="F749" s="21">
        <v>750</v>
      </c>
      <c r="G749" s="9">
        <v>13.73</v>
      </c>
      <c r="H749" s="9">
        <f t="shared" si="388"/>
        <v>2.0594999999999999</v>
      </c>
      <c r="I749" s="9">
        <f t="shared" si="389"/>
        <v>0.2</v>
      </c>
      <c r="J749" s="9">
        <f t="shared" si="390"/>
        <v>15.9895</v>
      </c>
      <c r="L749" s="52"/>
    </row>
    <row r="750" spans="1:12" ht="15.95" customHeight="1">
      <c r="A750" s="108" t="s">
        <v>2065</v>
      </c>
      <c r="B750" s="52" t="s">
        <v>2066</v>
      </c>
      <c r="C750" s="68">
        <v>58414048000361</v>
      </c>
      <c r="D750" s="21" t="s">
        <v>978</v>
      </c>
      <c r="E750" s="21"/>
      <c r="F750" s="21">
        <v>20000</v>
      </c>
      <c r="G750" s="9">
        <v>265.20999999999998</v>
      </c>
      <c r="H750" s="9">
        <f>G750*0.15</f>
        <v>39.781499999999994</v>
      </c>
      <c r="I750" s="9">
        <f>IF(F750&gt;500,0.2,0.1)</f>
        <v>0.2</v>
      </c>
      <c r="J750" s="9">
        <f>G750+H750+I750</f>
        <v>305.19149999999996</v>
      </c>
    </row>
    <row r="751" spans="1:12" ht="15.95" customHeight="1">
      <c r="A751" s="108" t="s">
        <v>1926</v>
      </c>
      <c r="B751" s="52" t="s">
        <v>1927</v>
      </c>
      <c r="C751" s="68" t="s">
        <v>1928</v>
      </c>
      <c r="D751" s="21" t="s">
        <v>989</v>
      </c>
      <c r="E751" s="21"/>
      <c r="F751" s="21">
        <v>750</v>
      </c>
      <c r="G751" s="9">
        <v>12.86</v>
      </c>
      <c r="H751" s="9">
        <f>G751*0.15</f>
        <v>1.9289999999999998</v>
      </c>
      <c r="I751" s="9">
        <f>IF(F751&gt;500,0.2,0.1)</f>
        <v>0.2</v>
      </c>
      <c r="J751" s="9">
        <f>G751+H751+I751</f>
        <v>14.988999999999999</v>
      </c>
    </row>
    <row r="752" spans="1:12" ht="15.95" customHeight="1">
      <c r="A752" s="8" t="s">
        <v>1664</v>
      </c>
      <c r="B752" s="52" t="s">
        <v>1665</v>
      </c>
      <c r="C752" s="68">
        <v>56049031918</v>
      </c>
      <c r="D752" s="21" t="s">
        <v>989</v>
      </c>
      <c r="E752" s="21"/>
      <c r="F752" s="21">
        <v>4000</v>
      </c>
      <c r="G752" s="9">
        <v>45.9</v>
      </c>
      <c r="H752" s="9">
        <f t="shared" si="388"/>
        <v>6.8849999999999998</v>
      </c>
      <c r="I752" s="9">
        <f>IF(F752&gt;500,0.2,0.1)</f>
        <v>0.2</v>
      </c>
      <c r="J752" s="9">
        <f>G752+H752+I752</f>
        <v>52.984999999999999</v>
      </c>
    </row>
    <row r="753" spans="1:13" ht="15.95" customHeight="1">
      <c r="A753" s="8" t="s">
        <v>1269</v>
      </c>
      <c r="B753" s="8" t="s">
        <v>1270</v>
      </c>
      <c r="C753" s="68">
        <v>4008005031049</v>
      </c>
      <c r="D753" s="21" t="s">
        <v>989</v>
      </c>
      <c r="E753" s="21"/>
      <c r="F753" s="21">
        <v>3000</v>
      </c>
      <c r="G753" s="9">
        <v>35.03</v>
      </c>
      <c r="H753" s="9">
        <f t="shared" si="388"/>
        <v>5.2545000000000002</v>
      </c>
      <c r="I753" s="9">
        <f t="shared" si="389"/>
        <v>0.2</v>
      </c>
      <c r="J753" s="9">
        <f t="shared" si="390"/>
        <v>40.484500000000004</v>
      </c>
    </row>
    <row r="754" spans="1:13" ht="15.95" customHeight="1">
      <c r="A754" s="8" t="s">
        <v>2268</v>
      </c>
      <c r="B754" s="52" t="s">
        <v>2269</v>
      </c>
      <c r="C754" s="68" t="s">
        <v>2270</v>
      </c>
      <c r="D754" s="21" t="s">
        <v>989</v>
      </c>
      <c r="E754" s="21"/>
      <c r="F754" s="21">
        <v>750</v>
      </c>
      <c r="G754" s="9">
        <v>15.56</v>
      </c>
      <c r="H754" s="9">
        <f t="shared" ref="H754" si="399">G754*0.15</f>
        <v>2.3340000000000001</v>
      </c>
      <c r="I754" s="9">
        <f t="shared" ref="I754" si="400">IF(F754&gt;500,0.2,0.1)</f>
        <v>0.2</v>
      </c>
      <c r="J754" s="9">
        <f t="shared" ref="J754" si="401">G754+H754+I754</f>
        <v>18.094000000000001</v>
      </c>
    </row>
    <row r="755" spans="1:13" ht="15.95" customHeight="1">
      <c r="A755" s="8" t="s">
        <v>3100</v>
      </c>
      <c r="B755" s="52" t="s">
        <v>3101</v>
      </c>
      <c r="C755" s="68" t="s">
        <v>3102</v>
      </c>
      <c r="D755" s="21" t="s">
        <v>989</v>
      </c>
      <c r="E755" s="21"/>
      <c r="F755" s="21">
        <v>750</v>
      </c>
      <c r="G755" s="9">
        <v>15.56</v>
      </c>
      <c r="H755" s="9">
        <f t="shared" ref="H755" si="402">G755*0.15</f>
        <v>2.3340000000000001</v>
      </c>
      <c r="I755" s="9">
        <f t="shared" ref="I755" si="403">IF(F755&gt;500,0.2,0.1)</f>
        <v>0.2</v>
      </c>
      <c r="J755" s="9">
        <f t="shared" ref="J755" si="404">G755+H755+I755</f>
        <v>18.094000000000001</v>
      </c>
    </row>
    <row r="756" spans="1:13" s="44" customFormat="1" ht="18" customHeight="1" thickBot="1">
      <c r="A756" s="73" t="s">
        <v>406</v>
      </c>
      <c r="B756" s="38"/>
      <c r="C756" s="38"/>
      <c r="D756" s="39"/>
      <c r="E756" s="39"/>
      <c r="F756" s="61"/>
      <c r="G756" s="122"/>
      <c r="H756" s="40"/>
      <c r="I756" s="40"/>
      <c r="J756" s="38"/>
    </row>
    <row r="757" spans="1:13" s="44" customFormat="1" ht="15.95" customHeight="1" thickTop="1" thickBot="1">
      <c r="A757" s="74" t="s">
        <v>1158</v>
      </c>
      <c r="B757" s="158"/>
      <c r="C757" s="41"/>
      <c r="D757" s="42"/>
      <c r="E757" s="42"/>
      <c r="F757" s="62"/>
      <c r="G757" s="169"/>
      <c r="H757" s="43"/>
      <c r="I757" s="43"/>
      <c r="J757" s="43"/>
    </row>
    <row r="758" spans="1:13" ht="15.95" customHeight="1" thickTop="1">
      <c r="A758" s="8" t="s">
        <v>3149</v>
      </c>
      <c r="B758" s="52" t="s">
        <v>3150</v>
      </c>
      <c r="C758" s="68" t="s">
        <v>3151</v>
      </c>
      <c r="D758" s="21" t="s">
        <v>989</v>
      </c>
      <c r="E758" s="21"/>
      <c r="F758" s="21">
        <v>750</v>
      </c>
      <c r="G758" s="9">
        <v>18.95</v>
      </c>
      <c r="H758" s="9">
        <f t="shared" ref="H758" si="405">G758*0.15</f>
        <v>2.8424999999999998</v>
      </c>
      <c r="I758" s="9">
        <f t="shared" ref="I758" si="406">IF(F758&gt;500,0.2,0.1)</f>
        <v>0.2</v>
      </c>
      <c r="J758" s="9">
        <f t="shared" ref="J758" si="407">G758+H758+I758</f>
        <v>21.9925</v>
      </c>
      <c r="M758" s="52"/>
    </row>
    <row r="759" spans="1:13" ht="15.95" customHeight="1">
      <c r="A759" s="8" t="s">
        <v>3122</v>
      </c>
      <c r="B759" s="52" t="s">
        <v>3123</v>
      </c>
      <c r="C759" s="68" t="s">
        <v>3124</v>
      </c>
      <c r="D759" s="21" t="s">
        <v>989</v>
      </c>
      <c r="E759" s="21"/>
      <c r="F759" s="21">
        <v>750</v>
      </c>
      <c r="G759" s="9">
        <v>30.25</v>
      </c>
      <c r="H759" s="9">
        <f t="shared" ref="H759" si="408">G759*0.15</f>
        <v>4.5374999999999996</v>
      </c>
      <c r="I759" s="9">
        <f t="shared" ref="I759" si="409">IF(F759&gt;500,0.2,0.1)</f>
        <v>0.2</v>
      </c>
      <c r="J759" s="9">
        <f t="shared" ref="J759" si="410">G759+H759+I759</f>
        <v>34.987500000000004</v>
      </c>
    </row>
    <row r="760" spans="1:13" ht="15.95" customHeight="1">
      <c r="A760" s="8" t="s">
        <v>2846</v>
      </c>
      <c r="B760" s="52" t="s">
        <v>2847</v>
      </c>
      <c r="C760" s="68" t="s">
        <v>2848</v>
      </c>
      <c r="D760" s="21" t="s">
        <v>989</v>
      </c>
      <c r="E760" s="21"/>
      <c r="F760" s="21">
        <v>750</v>
      </c>
      <c r="G760" s="9">
        <v>18.95</v>
      </c>
      <c r="H760" s="9">
        <f t="shared" ref="H760" si="411">G760*0.15</f>
        <v>2.8424999999999998</v>
      </c>
      <c r="I760" s="9">
        <f t="shared" ref="I760" si="412">IF(F760&gt;500,0.2,0.1)</f>
        <v>0.2</v>
      </c>
      <c r="J760" s="9">
        <f t="shared" ref="J760" si="413">G760+H760+I760</f>
        <v>21.9925</v>
      </c>
    </row>
    <row r="761" spans="1:13" ht="15.95" customHeight="1">
      <c r="A761" s="8" t="s">
        <v>2129</v>
      </c>
      <c r="B761" s="52" t="s">
        <v>2130</v>
      </c>
      <c r="C761" s="67" t="s">
        <v>2427</v>
      </c>
      <c r="D761" s="21" t="s">
        <v>978</v>
      </c>
      <c r="E761" s="21"/>
      <c r="F761" s="21">
        <v>750</v>
      </c>
      <c r="G761" s="9">
        <v>18.95</v>
      </c>
      <c r="H761" s="9">
        <f>G761*0.15</f>
        <v>2.8424999999999998</v>
      </c>
      <c r="I761" s="9">
        <f>IF(F761&gt;500,0.2,0.1)</f>
        <v>0.2</v>
      </c>
      <c r="J761" s="9">
        <f>G761+H761+I761</f>
        <v>21.9925</v>
      </c>
    </row>
    <row r="762" spans="1:13" ht="15.95" customHeight="1">
      <c r="A762" s="8" t="s">
        <v>2010</v>
      </c>
      <c r="B762" s="52" t="s">
        <v>2011</v>
      </c>
      <c r="C762" s="67" t="s">
        <v>2428</v>
      </c>
      <c r="D762" s="21" t="s">
        <v>978</v>
      </c>
      <c r="E762" s="21"/>
      <c r="F762" s="21">
        <v>750</v>
      </c>
      <c r="G762" s="9">
        <v>18.95</v>
      </c>
      <c r="H762" s="9">
        <f>G762*0.15</f>
        <v>2.8424999999999998</v>
      </c>
      <c r="I762" s="9">
        <f>IF(F762&gt;500,0.2,0.1)</f>
        <v>0.2</v>
      </c>
      <c r="J762" s="9">
        <f>G762+H762+I762</f>
        <v>21.9925</v>
      </c>
    </row>
    <row r="763" spans="1:13" ht="15.95" customHeight="1">
      <c r="A763" s="8" t="s">
        <v>3380</v>
      </c>
      <c r="B763" s="52" t="s">
        <v>3381</v>
      </c>
      <c r="C763" s="68" t="s">
        <v>3382</v>
      </c>
      <c r="D763" s="21" t="s">
        <v>989</v>
      </c>
      <c r="E763" s="21"/>
      <c r="F763" s="21">
        <v>750</v>
      </c>
      <c r="G763" s="9">
        <v>18.95</v>
      </c>
      <c r="H763" s="9">
        <f t="shared" ref="H763" si="414">G763*0.15</f>
        <v>2.8424999999999998</v>
      </c>
      <c r="I763" s="9">
        <f t="shared" ref="I763" si="415">IF(F763&gt;500,0.2,0.1)</f>
        <v>0.2</v>
      </c>
      <c r="J763" s="9">
        <f t="shared" ref="J763" si="416">G763+H763+I763</f>
        <v>21.9925</v>
      </c>
    </row>
    <row r="764" spans="1:13" ht="15.95" customHeight="1">
      <c r="A764" s="8" t="s">
        <v>1242</v>
      </c>
      <c r="B764" s="8" t="s">
        <v>1243</v>
      </c>
      <c r="C764" s="67" t="s">
        <v>2429</v>
      </c>
      <c r="D764" s="21" t="s">
        <v>978</v>
      </c>
      <c r="E764" s="21"/>
      <c r="F764" s="21">
        <v>750</v>
      </c>
      <c r="G764" s="9">
        <v>18.95</v>
      </c>
      <c r="H764" s="9">
        <f t="shared" ref="H764" si="417">G764*0.15</f>
        <v>2.8424999999999998</v>
      </c>
      <c r="I764" s="9">
        <f t="shared" ref="I764" si="418">IF(F764&gt;500,0.2,0.1)</f>
        <v>0.2</v>
      </c>
      <c r="J764" s="9">
        <f t="shared" ref="J764" si="419">G764+H764+I764</f>
        <v>21.9925</v>
      </c>
    </row>
    <row r="765" spans="1:13" ht="15.95" customHeight="1">
      <c r="A765" s="8" t="s">
        <v>2609</v>
      </c>
      <c r="B765" s="8" t="s">
        <v>1243</v>
      </c>
      <c r="C765" s="89" t="s">
        <v>2610</v>
      </c>
      <c r="D765" s="21" t="s">
        <v>978</v>
      </c>
      <c r="E765" s="21"/>
      <c r="F765" s="21">
        <v>3000</v>
      </c>
      <c r="G765" s="9">
        <v>59.82</v>
      </c>
      <c r="H765" s="9">
        <f t="shared" ref="H765:H790" si="420">G765*0.15</f>
        <v>8.972999999999999</v>
      </c>
      <c r="I765" s="9">
        <f t="shared" ref="I765:I811" si="421">IF(F765&gt;500,0.2,0.1)</f>
        <v>0.2</v>
      </c>
      <c r="J765" s="9">
        <f t="shared" ref="J765:J811" si="422">G765+H765+I765</f>
        <v>68.993000000000009</v>
      </c>
    </row>
    <row r="766" spans="1:13" ht="15.95" customHeight="1">
      <c r="A766" s="72" t="s">
        <v>1345</v>
      </c>
      <c r="B766" s="8" t="s">
        <v>1346</v>
      </c>
      <c r="C766" s="67" t="s">
        <v>1347</v>
      </c>
      <c r="D766" s="21" t="s">
        <v>989</v>
      </c>
      <c r="E766" s="21"/>
      <c r="F766" s="21">
        <v>750</v>
      </c>
      <c r="G766" s="9">
        <v>12.86</v>
      </c>
      <c r="H766" s="9">
        <f t="shared" si="420"/>
        <v>1.9289999999999998</v>
      </c>
      <c r="I766" s="9">
        <f t="shared" si="421"/>
        <v>0.2</v>
      </c>
      <c r="J766" s="9">
        <f t="shared" si="422"/>
        <v>14.988999999999999</v>
      </c>
    </row>
    <row r="767" spans="1:13" ht="15.95" customHeight="1">
      <c r="A767" s="8" t="s">
        <v>688</v>
      </c>
      <c r="B767" s="8" t="s">
        <v>687</v>
      </c>
      <c r="C767" s="67" t="s">
        <v>2425</v>
      </c>
      <c r="D767" s="21" t="s">
        <v>989</v>
      </c>
      <c r="E767" s="21"/>
      <c r="F767" s="21">
        <v>750</v>
      </c>
      <c r="G767" s="9">
        <v>12.86</v>
      </c>
      <c r="H767" s="9">
        <f t="shared" ref="H767" si="423">G767*0.15</f>
        <v>1.9289999999999998</v>
      </c>
      <c r="I767" s="9">
        <f t="shared" ref="I767" si="424">IF(F767&gt;500,0.2,0.1)</f>
        <v>0.2</v>
      </c>
      <c r="J767" s="9">
        <f t="shared" ref="J767" si="425">G767+H767+I767</f>
        <v>14.988999999999999</v>
      </c>
    </row>
    <row r="768" spans="1:13" ht="15.95" customHeight="1">
      <c r="A768" s="8" t="s">
        <v>2420</v>
      </c>
      <c r="B768" s="8" t="s">
        <v>687</v>
      </c>
      <c r="C768" s="67" t="s">
        <v>2421</v>
      </c>
      <c r="D768" s="21" t="s">
        <v>989</v>
      </c>
      <c r="E768" s="21"/>
      <c r="F768" s="21">
        <v>3000</v>
      </c>
      <c r="G768" s="9">
        <v>41.56</v>
      </c>
      <c r="H768" s="9">
        <f t="shared" si="420"/>
        <v>6.234</v>
      </c>
      <c r="I768" s="9">
        <f t="shared" si="421"/>
        <v>0.2</v>
      </c>
      <c r="J768" s="9">
        <f t="shared" si="422"/>
        <v>47.994000000000007</v>
      </c>
    </row>
    <row r="769" spans="1:10" ht="15.95" customHeight="1">
      <c r="A769" s="8" t="s">
        <v>1568</v>
      </c>
      <c r="B769" s="52" t="s">
        <v>1569</v>
      </c>
      <c r="C769" s="67" t="s">
        <v>2426</v>
      </c>
      <c r="D769" s="21" t="s">
        <v>989</v>
      </c>
      <c r="E769" s="21"/>
      <c r="F769" s="21">
        <v>750</v>
      </c>
      <c r="G769" s="9">
        <v>12.86</v>
      </c>
      <c r="H769" s="9">
        <f t="shared" si="420"/>
        <v>1.9289999999999998</v>
      </c>
      <c r="I769" s="9">
        <f t="shared" si="421"/>
        <v>0.2</v>
      </c>
      <c r="J769" s="9">
        <f t="shared" si="422"/>
        <v>14.988999999999999</v>
      </c>
    </row>
    <row r="770" spans="1:10" ht="15.95" customHeight="1">
      <c r="A770" s="8" t="s">
        <v>2661</v>
      </c>
      <c r="B770" s="52" t="s">
        <v>2662</v>
      </c>
      <c r="C770" s="68" t="s">
        <v>2663</v>
      </c>
      <c r="D770" s="21" t="s">
        <v>989</v>
      </c>
      <c r="E770" s="27"/>
      <c r="F770" s="21">
        <v>750</v>
      </c>
      <c r="G770" s="9">
        <v>19.82</v>
      </c>
      <c r="H770" s="9">
        <f>G770*0.15</f>
        <v>2.9729999999999999</v>
      </c>
      <c r="I770" s="9">
        <f t="shared" ref="I770" si="426">IF(F770&gt;500,0.2,0.1)</f>
        <v>0.2</v>
      </c>
      <c r="J770" s="9">
        <f t="shared" ref="J770" si="427">G770+H770+I770</f>
        <v>22.992999999999999</v>
      </c>
    </row>
    <row r="771" spans="1:10" ht="15.95" customHeight="1">
      <c r="A771" s="72" t="s">
        <v>1182</v>
      </c>
      <c r="B771" s="8" t="s">
        <v>1181</v>
      </c>
      <c r="C771" s="22">
        <v>89819068227</v>
      </c>
      <c r="D771" s="21" t="s">
        <v>989</v>
      </c>
      <c r="E771" s="27"/>
      <c r="F771" s="21">
        <v>750</v>
      </c>
      <c r="G771" s="9">
        <v>12.86</v>
      </c>
      <c r="H771" s="9">
        <f>G771*0.15</f>
        <v>1.9289999999999998</v>
      </c>
      <c r="I771" s="9">
        <f t="shared" si="421"/>
        <v>0.2</v>
      </c>
      <c r="J771" s="9">
        <f t="shared" si="422"/>
        <v>14.988999999999999</v>
      </c>
    </row>
    <row r="772" spans="1:10" ht="15.95" customHeight="1">
      <c r="A772" s="8" t="s">
        <v>1666</v>
      </c>
      <c r="B772" s="52" t="s">
        <v>1667</v>
      </c>
      <c r="C772" s="68">
        <v>89819001705</v>
      </c>
      <c r="D772" s="21" t="s">
        <v>978</v>
      </c>
      <c r="E772" s="27"/>
      <c r="F772" s="21">
        <v>750</v>
      </c>
      <c r="G772" s="9">
        <v>17.21</v>
      </c>
      <c r="H772" s="9">
        <f t="shared" si="420"/>
        <v>2.5815000000000001</v>
      </c>
      <c r="I772" s="9">
        <f t="shared" si="421"/>
        <v>0.2</v>
      </c>
      <c r="J772" s="9">
        <f t="shared" si="422"/>
        <v>19.991499999999998</v>
      </c>
    </row>
    <row r="773" spans="1:10" ht="15.95" customHeight="1">
      <c r="A773" s="8" t="s">
        <v>1273</v>
      </c>
      <c r="B773" s="8" t="s">
        <v>1274</v>
      </c>
      <c r="C773" s="22">
        <v>81308000831</v>
      </c>
      <c r="D773" s="21" t="s">
        <v>978</v>
      </c>
      <c r="E773" s="21"/>
      <c r="F773" s="21">
        <v>3000</v>
      </c>
      <c r="G773" s="9">
        <v>37.21</v>
      </c>
      <c r="H773" s="9">
        <f t="shared" si="420"/>
        <v>5.5815000000000001</v>
      </c>
      <c r="I773" s="9">
        <f t="shared" si="421"/>
        <v>0.2</v>
      </c>
      <c r="J773" s="9">
        <f t="shared" si="422"/>
        <v>42.991500000000002</v>
      </c>
    </row>
    <row r="774" spans="1:10" ht="15.95" customHeight="1">
      <c r="A774" s="8" t="s">
        <v>1271</v>
      </c>
      <c r="B774" s="8" t="s">
        <v>1272</v>
      </c>
      <c r="C774" s="30" t="s">
        <v>2222</v>
      </c>
      <c r="D774" s="21" t="s">
        <v>978</v>
      </c>
      <c r="E774" s="21"/>
      <c r="F774" s="21">
        <v>3000</v>
      </c>
      <c r="G774" s="9">
        <v>41.56</v>
      </c>
      <c r="H774" s="9">
        <f t="shared" si="420"/>
        <v>6.234</v>
      </c>
      <c r="I774" s="9">
        <f>IF(F774&gt;500,0.2,0.1)</f>
        <v>0.2</v>
      </c>
      <c r="J774" s="9">
        <f>G774+H774+I774</f>
        <v>47.994000000000007</v>
      </c>
    </row>
    <row r="775" spans="1:10" ht="15.95" customHeight="1">
      <c r="A775" s="8" t="s">
        <v>2729</v>
      </c>
      <c r="B775" s="52" t="s">
        <v>2730</v>
      </c>
      <c r="C775" s="68" t="s">
        <v>2731</v>
      </c>
      <c r="D775" s="21" t="s">
        <v>989</v>
      </c>
      <c r="E775" s="27"/>
      <c r="F775" s="21">
        <v>750</v>
      </c>
      <c r="G775" s="9">
        <v>23.56</v>
      </c>
      <c r="H775" s="9">
        <f t="shared" si="420"/>
        <v>3.5339999999999998</v>
      </c>
      <c r="I775" s="9">
        <f>IF(F775&gt;500,0.2,0.1)</f>
        <v>0.2</v>
      </c>
      <c r="J775" s="9">
        <f>G775+H775+I775</f>
        <v>27.293999999999997</v>
      </c>
    </row>
    <row r="776" spans="1:10" ht="15.95" customHeight="1">
      <c r="A776" s="8" t="s">
        <v>2282</v>
      </c>
      <c r="B776" s="52" t="s">
        <v>2283</v>
      </c>
      <c r="C776" s="68" t="s">
        <v>2284</v>
      </c>
      <c r="D776" s="21" t="s">
        <v>989</v>
      </c>
      <c r="E776" s="27"/>
      <c r="F776" s="21">
        <v>750</v>
      </c>
      <c r="G776" s="9">
        <v>23.29</v>
      </c>
      <c r="H776" s="9">
        <f t="shared" ref="H776" si="428">G776*0.15</f>
        <v>3.4934999999999996</v>
      </c>
      <c r="I776" s="9">
        <f>IF(F776&gt;500,0.2,0.1)</f>
        <v>0.2</v>
      </c>
      <c r="J776" s="9">
        <f>G776+H776+I776</f>
        <v>26.983499999999999</v>
      </c>
    </row>
    <row r="777" spans="1:10" ht="15.95" customHeight="1">
      <c r="A777" s="8" t="s">
        <v>3763</v>
      </c>
      <c r="B777" s="52" t="s">
        <v>3762</v>
      </c>
      <c r="C777" s="68" t="s">
        <v>3764</v>
      </c>
      <c r="D777" s="21" t="s">
        <v>989</v>
      </c>
      <c r="E777" s="27"/>
      <c r="F777" s="21">
        <v>750</v>
      </c>
      <c r="G777" s="9">
        <v>21.12</v>
      </c>
      <c r="H777" s="9">
        <f t="shared" si="420"/>
        <v>3.1680000000000001</v>
      </c>
      <c r="I777" s="9">
        <f>IF(F777&gt;500,0.2,0.1)</f>
        <v>0.2</v>
      </c>
      <c r="J777" s="9">
        <f>G777+H777+I777</f>
        <v>24.488</v>
      </c>
    </row>
    <row r="778" spans="1:10" ht="15.95" customHeight="1">
      <c r="A778" s="72" t="s">
        <v>169</v>
      </c>
      <c r="B778" s="8" t="s">
        <v>495</v>
      </c>
      <c r="C778" s="22">
        <v>85000006986</v>
      </c>
      <c r="D778" s="21" t="s">
        <v>989</v>
      </c>
      <c r="E778" s="21"/>
      <c r="F778" s="21">
        <v>1500</v>
      </c>
      <c r="G778" s="9">
        <v>20.69</v>
      </c>
      <c r="H778" s="9">
        <f t="shared" si="420"/>
        <v>3.1034999999999999</v>
      </c>
      <c r="I778" s="9">
        <f t="shared" si="421"/>
        <v>0.2</v>
      </c>
      <c r="J778" s="9">
        <f t="shared" si="422"/>
        <v>23.993500000000001</v>
      </c>
    </row>
    <row r="779" spans="1:10" ht="15.95" customHeight="1">
      <c r="A779" s="72" t="s">
        <v>170</v>
      </c>
      <c r="B779" s="8" t="s">
        <v>495</v>
      </c>
      <c r="C779" s="22">
        <v>85000006993</v>
      </c>
      <c r="D779" s="21" t="s">
        <v>989</v>
      </c>
      <c r="E779" s="21"/>
      <c r="F779" s="21">
        <v>3000</v>
      </c>
      <c r="G779" s="9">
        <v>36.340000000000003</v>
      </c>
      <c r="H779" s="9">
        <f t="shared" si="420"/>
        <v>5.4510000000000005</v>
      </c>
      <c r="I779" s="9">
        <f t="shared" si="421"/>
        <v>0.2</v>
      </c>
      <c r="J779" s="9">
        <f t="shared" si="422"/>
        <v>41.991000000000007</v>
      </c>
    </row>
    <row r="780" spans="1:10" ht="15.95" customHeight="1">
      <c r="A780" s="8" t="s">
        <v>1592</v>
      </c>
      <c r="B780" s="52" t="s">
        <v>1593</v>
      </c>
      <c r="C780" s="67" t="s">
        <v>3701</v>
      </c>
      <c r="D780" s="21" t="s">
        <v>978</v>
      </c>
      <c r="E780" s="21"/>
      <c r="F780" s="21">
        <v>750</v>
      </c>
      <c r="G780" s="9">
        <v>18.079999999999998</v>
      </c>
      <c r="H780" s="9">
        <f t="shared" ref="H780" si="429">G780*0.15</f>
        <v>2.7119999999999997</v>
      </c>
      <c r="I780" s="9">
        <f>IF(F780&gt;500,0.2,0.1)</f>
        <v>0.2</v>
      </c>
      <c r="J780" s="9">
        <f>G780+H780+I780</f>
        <v>20.991999999999997</v>
      </c>
    </row>
    <row r="781" spans="1:10" ht="15.95" customHeight="1">
      <c r="A781" s="8" t="s">
        <v>3700</v>
      </c>
      <c r="B781" s="52" t="s">
        <v>3698</v>
      </c>
      <c r="C781" s="68" t="s">
        <v>3699</v>
      </c>
      <c r="D781" s="21" t="s">
        <v>989</v>
      </c>
      <c r="E781" s="21"/>
      <c r="F781" s="21">
        <v>750</v>
      </c>
      <c r="G781" s="9">
        <v>18.079999999999998</v>
      </c>
      <c r="H781" s="9">
        <f t="shared" si="420"/>
        <v>2.7119999999999997</v>
      </c>
      <c r="I781" s="9">
        <f>IF(F781&gt;500,0.2,0.1)</f>
        <v>0.2</v>
      </c>
      <c r="J781" s="9">
        <f>G781+H781+I781</f>
        <v>20.991999999999997</v>
      </c>
    </row>
    <row r="782" spans="1:10" ht="15.95" customHeight="1">
      <c r="A782" s="8" t="s">
        <v>3427</v>
      </c>
      <c r="B782" s="52" t="s">
        <v>3428</v>
      </c>
      <c r="C782" s="68" t="s">
        <v>3429</v>
      </c>
      <c r="D782" s="21" t="s">
        <v>978</v>
      </c>
      <c r="E782" s="21"/>
      <c r="F782" s="21">
        <v>750</v>
      </c>
      <c r="G782" s="9">
        <v>11.99</v>
      </c>
      <c r="H782" s="9">
        <f>G782*0.15</f>
        <v>1.7985</v>
      </c>
      <c r="I782" s="9">
        <f t="shared" ref="I782" si="430">IF(F782&gt;500,0.2,0.1)</f>
        <v>0.2</v>
      </c>
      <c r="J782" s="9">
        <f t="shared" ref="J782" si="431">G782+H782+I782</f>
        <v>13.9885</v>
      </c>
    </row>
    <row r="783" spans="1:10" ht="15.95" customHeight="1">
      <c r="A783" s="8" t="s">
        <v>2898</v>
      </c>
      <c r="B783" s="166" t="s">
        <v>2899</v>
      </c>
      <c r="C783" s="68" t="s">
        <v>2900</v>
      </c>
      <c r="D783" s="21" t="s">
        <v>989</v>
      </c>
      <c r="E783" s="21"/>
      <c r="F783" s="21">
        <v>750</v>
      </c>
      <c r="G783" s="9">
        <v>25.03</v>
      </c>
      <c r="H783" s="9">
        <f>G783*0.15</f>
        <v>3.7545000000000002</v>
      </c>
      <c r="I783" s="9">
        <f t="shared" ref="I783" si="432">IF(F783&gt;500,0.2,0.1)</f>
        <v>0.2</v>
      </c>
      <c r="J783" s="9">
        <f t="shared" ref="J783" si="433">G783+H783+I783</f>
        <v>28.984500000000001</v>
      </c>
    </row>
    <row r="784" spans="1:10" ht="15.95" customHeight="1">
      <c r="A784" s="8" t="s">
        <v>1459</v>
      </c>
      <c r="B784" s="8" t="s">
        <v>1460</v>
      </c>
      <c r="C784" s="22">
        <v>81308591872</v>
      </c>
      <c r="D784" s="21" t="s">
        <v>978</v>
      </c>
      <c r="E784" s="21"/>
      <c r="F784" s="21">
        <v>750</v>
      </c>
      <c r="G784" s="9">
        <v>16.34</v>
      </c>
      <c r="H784" s="9">
        <f>G784*0.15</f>
        <v>2.4510000000000001</v>
      </c>
      <c r="I784" s="9">
        <f>IF(F784&gt;500,0.2,0.1)</f>
        <v>0.2</v>
      </c>
      <c r="J784" s="9">
        <f>G784+H784+I784</f>
        <v>18.991</v>
      </c>
    </row>
    <row r="785" spans="1:10" ht="15.95" customHeight="1">
      <c r="A785" s="8" t="s">
        <v>1612</v>
      </c>
      <c r="B785" s="52" t="s">
        <v>1613</v>
      </c>
      <c r="C785" s="68">
        <v>81308001258</v>
      </c>
      <c r="D785" s="21" t="s">
        <v>989</v>
      </c>
      <c r="E785" s="21"/>
      <c r="F785" s="21">
        <v>750</v>
      </c>
      <c r="G785" s="9">
        <v>16.34</v>
      </c>
      <c r="H785" s="9">
        <f>G785*0.15</f>
        <v>2.4510000000000001</v>
      </c>
      <c r="I785" s="9">
        <f t="shared" ref="I785" si="434">IF(F785&gt;500,0.2,0.1)</f>
        <v>0.2</v>
      </c>
      <c r="J785" s="9">
        <f t="shared" ref="J785" si="435">G785+H785+I785</f>
        <v>18.991</v>
      </c>
    </row>
    <row r="786" spans="1:10" ht="15.95" customHeight="1">
      <c r="A786" s="8" t="s">
        <v>2802</v>
      </c>
      <c r="B786" s="8" t="s">
        <v>979</v>
      </c>
      <c r="C786" s="87" t="s">
        <v>2803</v>
      </c>
      <c r="D786" s="21" t="s">
        <v>989</v>
      </c>
      <c r="E786" s="27"/>
      <c r="F786" s="27">
        <v>1500</v>
      </c>
      <c r="G786" s="9">
        <v>22.43</v>
      </c>
      <c r="H786" s="9">
        <f t="shared" si="420"/>
        <v>3.3645</v>
      </c>
      <c r="I786" s="9">
        <f>IF(F786&gt;500,0.2,0.1)</f>
        <v>0.2</v>
      </c>
      <c r="J786" s="9">
        <f>G786+H786+I786</f>
        <v>25.994499999999999</v>
      </c>
    </row>
    <row r="787" spans="1:10" ht="15.95" customHeight="1">
      <c r="A787" s="8" t="s">
        <v>3757</v>
      </c>
      <c r="B787" s="52" t="s">
        <v>2517</v>
      </c>
      <c r="C787" s="68" t="s">
        <v>2518</v>
      </c>
      <c r="D787" s="21" t="s">
        <v>978</v>
      </c>
      <c r="E787" s="27"/>
      <c r="F787" s="27">
        <v>750</v>
      </c>
      <c r="G787" s="9">
        <v>28.51</v>
      </c>
      <c r="H787" s="9">
        <f>G787*0.15</f>
        <v>4.2765000000000004</v>
      </c>
      <c r="I787" s="9">
        <f t="shared" ref="I787" si="436">IF(F787&gt;500,0.2,0.1)</f>
        <v>0.2</v>
      </c>
      <c r="J787" s="9">
        <f t="shared" ref="J787" si="437">G787+H787+I787</f>
        <v>32.986500000000007</v>
      </c>
    </row>
    <row r="788" spans="1:10" ht="15.95" customHeight="1">
      <c r="A788" s="8" t="s">
        <v>2108</v>
      </c>
      <c r="B788" s="52" t="s">
        <v>2109</v>
      </c>
      <c r="C788" s="68" t="s">
        <v>2110</v>
      </c>
      <c r="D788" s="21" t="s">
        <v>978</v>
      </c>
      <c r="E788" s="27"/>
      <c r="F788" s="27">
        <v>750</v>
      </c>
      <c r="G788" s="9">
        <v>22.43</v>
      </c>
      <c r="H788" s="9">
        <f>G788*0.15</f>
        <v>3.3645</v>
      </c>
      <c r="I788" s="9">
        <f t="shared" ref="I788:I789" si="438">IF(F788&gt;500,0.2,0.1)</f>
        <v>0.2</v>
      </c>
      <c r="J788" s="9">
        <f t="shared" ref="J788:J789" si="439">G788+H788+I788</f>
        <v>25.994499999999999</v>
      </c>
    </row>
    <row r="789" spans="1:10" ht="15.95" customHeight="1">
      <c r="A789" s="8" t="s">
        <v>2637</v>
      </c>
      <c r="B789" s="52" t="s">
        <v>2638</v>
      </c>
      <c r="C789" s="68" t="s">
        <v>2639</v>
      </c>
      <c r="D789" s="21" t="s">
        <v>989</v>
      </c>
      <c r="E789" s="27"/>
      <c r="F789" s="27">
        <v>750</v>
      </c>
      <c r="G789" s="9">
        <v>17.21</v>
      </c>
      <c r="H789" s="9">
        <f t="shared" ref="H789" si="440">G789*0.15</f>
        <v>2.5815000000000001</v>
      </c>
      <c r="I789" s="9">
        <f t="shared" si="438"/>
        <v>0.2</v>
      </c>
      <c r="J789" s="9">
        <f t="shared" si="439"/>
        <v>19.991499999999998</v>
      </c>
    </row>
    <row r="790" spans="1:10" ht="15.95" customHeight="1">
      <c r="A790" s="8" t="s">
        <v>2077</v>
      </c>
      <c r="B790" s="52" t="s">
        <v>2078</v>
      </c>
      <c r="C790" s="68">
        <v>85000011638</v>
      </c>
      <c r="D790" s="21" t="s">
        <v>978</v>
      </c>
      <c r="E790" s="27"/>
      <c r="F790" s="27">
        <v>750</v>
      </c>
      <c r="G790" s="9">
        <v>25.03</v>
      </c>
      <c r="H790" s="9">
        <f t="shared" si="420"/>
        <v>3.7545000000000002</v>
      </c>
      <c r="I790" s="9">
        <f t="shared" si="421"/>
        <v>0.2</v>
      </c>
      <c r="J790" s="9">
        <f t="shared" si="422"/>
        <v>28.984500000000001</v>
      </c>
    </row>
    <row r="791" spans="1:10" ht="15.95" customHeight="1">
      <c r="A791" s="8" t="s">
        <v>1668</v>
      </c>
      <c r="B791" s="52" t="s">
        <v>1669</v>
      </c>
      <c r="C791" s="68">
        <v>670580004172</v>
      </c>
      <c r="D791" s="21" t="s">
        <v>989</v>
      </c>
      <c r="E791" s="21"/>
      <c r="F791" s="21">
        <v>750</v>
      </c>
      <c r="G791" s="9">
        <v>20.69</v>
      </c>
      <c r="H791" s="9">
        <f t="shared" ref="H791:H810" si="441">G791*0.15</f>
        <v>3.1034999999999999</v>
      </c>
      <c r="I791" s="9">
        <f t="shared" si="421"/>
        <v>0.2</v>
      </c>
      <c r="J791" s="9">
        <f t="shared" si="422"/>
        <v>23.993500000000001</v>
      </c>
    </row>
    <row r="792" spans="1:10" ht="15.95" customHeight="1">
      <c r="A792" s="8" t="s">
        <v>2405</v>
      </c>
      <c r="B792" s="52" t="s">
        <v>2406</v>
      </c>
      <c r="C792" s="68" t="s">
        <v>2407</v>
      </c>
      <c r="D792" s="21" t="s">
        <v>989</v>
      </c>
      <c r="E792" s="21"/>
      <c r="F792" s="21">
        <v>750</v>
      </c>
      <c r="G792" s="9">
        <v>20.69</v>
      </c>
      <c r="H792" s="9">
        <f t="shared" ref="H792" si="442">G792*0.15</f>
        <v>3.1034999999999999</v>
      </c>
      <c r="I792" s="9">
        <f t="shared" ref="I792" si="443">IF(F792&gt;500,0.2,0.1)</f>
        <v>0.2</v>
      </c>
      <c r="J792" s="9">
        <f t="shared" ref="J792" si="444">G792+H792+I792</f>
        <v>23.993500000000001</v>
      </c>
    </row>
    <row r="793" spans="1:10" ht="15.95" customHeight="1">
      <c r="A793" s="8" t="s">
        <v>2718</v>
      </c>
      <c r="B793" s="52" t="s">
        <v>2719</v>
      </c>
      <c r="C793" s="68" t="s">
        <v>2720</v>
      </c>
      <c r="D793" s="21" t="s">
        <v>989</v>
      </c>
      <c r="E793" s="21"/>
      <c r="F793" s="21">
        <v>750</v>
      </c>
      <c r="G793" s="9">
        <v>22.86</v>
      </c>
      <c r="H793" s="9">
        <f t="shared" si="441"/>
        <v>3.4289999999999998</v>
      </c>
      <c r="I793" s="9">
        <f t="shared" si="421"/>
        <v>0.2</v>
      </c>
      <c r="J793" s="9">
        <f t="shared" si="422"/>
        <v>26.488999999999997</v>
      </c>
    </row>
    <row r="794" spans="1:10" ht="15.95" customHeight="1">
      <c r="A794" s="8" t="s">
        <v>2732</v>
      </c>
      <c r="B794" s="52" t="s">
        <v>2733</v>
      </c>
      <c r="C794" s="68" t="s">
        <v>2734</v>
      </c>
      <c r="D794" s="21" t="s">
        <v>1001</v>
      </c>
      <c r="E794" s="21"/>
      <c r="F794" s="21">
        <v>750</v>
      </c>
      <c r="G794" s="9">
        <v>22.43</v>
      </c>
      <c r="H794" s="9">
        <f t="shared" ref="H794" si="445">G794*0.15</f>
        <v>3.3645</v>
      </c>
      <c r="I794" s="9">
        <f t="shared" ref="I794" si="446">IF(F794&gt;500,0.2,0.1)</f>
        <v>0.2</v>
      </c>
      <c r="J794" s="9">
        <f t="shared" ref="J794" si="447">G794+H794+I794</f>
        <v>25.994499999999999</v>
      </c>
    </row>
    <row r="795" spans="1:10" ht="15.95" customHeight="1">
      <c r="A795" s="72" t="s">
        <v>178</v>
      </c>
      <c r="B795" s="8" t="s">
        <v>353</v>
      </c>
      <c r="C795" s="30" t="s">
        <v>2735</v>
      </c>
      <c r="D795" s="21" t="s">
        <v>1001</v>
      </c>
      <c r="E795" s="21"/>
      <c r="F795" s="21">
        <v>750</v>
      </c>
      <c r="G795" s="9">
        <v>19.82</v>
      </c>
      <c r="H795" s="9">
        <f t="shared" ref="H795" si="448">G795*0.15</f>
        <v>2.9729999999999999</v>
      </c>
      <c r="I795" s="9">
        <f>IF(F795&gt;500,0.2,0.1)</f>
        <v>0.2</v>
      </c>
      <c r="J795" s="9">
        <f>G795+H795+I795</f>
        <v>22.992999999999999</v>
      </c>
    </row>
    <row r="796" spans="1:10" ht="15.95" customHeight="1">
      <c r="A796" s="8" t="s">
        <v>1590</v>
      </c>
      <c r="B796" s="52" t="s">
        <v>1591</v>
      </c>
      <c r="C796" s="68">
        <v>85000012277</v>
      </c>
      <c r="D796" s="21" t="s">
        <v>978</v>
      </c>
      <c r="E796" s="21"/>
      <c r="F796" s="21">
        <v>750</v>
      </c>
      <c r="G796" s="9">
        <v>17.21</v>
      </c>
      <c r="H796" s="9">
        <f t="shared" si="441"/>
        <v>2.5815000000000001</v>
      </c>
      <c r="I796" s="9">
        <f t="shared" si="421"/>
        <v>0.2</v>
      </c>
      <c r="J796" s="9">
        <f t="shared" si="422"/>
        <v>19.991499999999998</v>
      </c>
    </row>
    <row r="797" spans="1:10" ht="15.95" customHeight="1">
      <c r="A797" s="8" t="s">
        <v>1953</v>
      </c>
      <c r="B797" s="52" t="s">
        <v>1954</v>
      </c>
      <c r="C797" s="68">
        <v>86003061910</v>
      </c>
      <c r="D797" s="21" t="s">
        <v>978</v>
      </c>
      <c r="E797" s="21"/>
      <c r="F797" s="21">
        <v>750</v>
      </c>
      <c r="G797" s="9">
        <v>18.34</v>
      </c>
      <c r="H797" s="9">
        <f>G797*0.15</f>
        <v>2.7509999999999999</v>
      </c>
      <c r="I797" s="9">
        <f>IF(F797&gt;500,0.2,0.1)</f>
        <v>0.2</v>
      </c>
      <c r="J797" s="9">
        <f>G797+H797+I797</f>
        <v>21.291</v>
      </c>
    </row>
    <row r="798" spans="1:10" ht="15.95" customHeight="1">
      <c r="A798" s="72" t="s">
        <v>171</v>
      </c>
      <c r="B798" s="8" t="s">
        <v>735</v>
      </c>
      <c r="C798" s="22">
        <v>86003000094</v>
      </c>
      <c r="D798" s="21" t="s">
        <v>989</v>
      </c>
      <c r="E798" s="21"/>
      <c r="F798" s="21">
        <v>750</v>
      </c>
      <c r="G798" s="117">
        <v>14.43</v>
      </c>
      <c r="H798" s="9">
        <f>G798*0.15</f>
        <v>2.1644999999999999</v>
      </c>
      <c r="I798" s="9">
        <f t="shared" ref="I798" si="449">IF(F798&gt;500,0.2,0.1)</f>
        <v>0.2</v>
      </c>
      <c r="J798" s="9">
        <f t="shared" ref="J798" si="450">G798+H798+I798</f>
        <v>16.794499999999999</v>
      </c>
    </row>
    <row r="799" spans="1:10" ht="15.95" customHeight="1">
      <c r="A799" s="8" t="s">
        <v>2591</v>
      </c>
      <c r="B799" s="52" t="s">
        <v>735</v>
      </c>
      <c r="C799" s="68" t="s">
        <v>2592</v>
      </c>
      <c r="D799" s="21" t="s">
        <v>989</v>
      </c>
      <c r="E799" s="21"/>
      <c r="F799" s="21">
        <v>3000</v>
      </c>
      <c r="G799" s="117">
        <v>45.9</v>
      </c>
      <c r="H799" s="9">
        <f>G799*0.15</f>
        <v>6.8849999999999998</v>
      </c>
      <c r="I799" s="9">
        <f t="shared" si="421"/>
        <v>0.2</v>
      </c>
      <c r="J799" s="9">
        <f t="shared" si="422"/>
        <v>52.984999999999999</v>
      </c>
    </row>
    <row r="800" spans="1:10" ht="15.95" customHeight="1">
      <c r="A800" s="72" t="s">
        <v>168</v>
      </c>
      <c r="B800" s="8" t="s">
        <v>359</v>
      </c>
      <c r="C800" s="22">
        <v>86003000490</v>
      </c>
      <c r="D800" s="21" t="s">
        <v>989</v>
      </c>
      <c r="E800" s="21"/>
      <c r="F800" s="21">
        <v>750</v>
      </c>
      <c r="G800" s="9">
        <v>14.43</v>
      </c>
      <c r="H800" s="9">
        <f>G800*0.15</f>
        <v>2.1644999999999999</v>
      </c>
      <c r="I800" s="9">
        <f t="shared" si="421"/>
        <v>0.2</v>
      </c>
      <c r="J800" s="9">
        <f>G800+H800+I800</f>
        <v>16.794499999999999</v>
      </c>
    </row>
    <row r="801" spans="1:236" ht="15.95" customHeight="1">
      <c r="A801" s="8" t="s">
        <v>744</v>
      </c>
      <c r="B801" s="8" t="s">
        <v>745</v>
      </c>
      <c r="C801" s="68">
        <v>86003003392</v>
      </c>
      <c r="D801" s="21" t="s">
        <v>978</v>
      </c>
      <c r="E801" s="21"/>
      <c r="F801" s="21">
        <v>750</v>
      </c>
      <c r="G801" s="9">
        <v>14.43</v>
      </c>
      <c r="H801" s="9">
        <f>G801*0.15</f>
        <v>2.1644999999999999</v>
      </c>
      <c r="I801" s="9">
        <f t="shared" si="421"/>
        <v>0.2</v>
      </c>
      <c r="J801" s="9">
        <f>G801+H801+I801</f>
        <v>16.794499999999999</v>
      </c>
    </row>
    <row r="802" spans="1:236" ht="15.95" customHeight="1">
      <c r="A802" s="88" t="s">
        <v>2355</v>
      </c>
      <c r="B802" s="52" t="s">
        <v>2356</v>
      </c>
      <c r="C802" s="68" t="s">
        <v>2357</v>
      </c>
      <c r="D802" s="28" t="s">
        <v>989</v>
      </c>
      <c r="E802" s="25"/>
      <c r="F802" s="63">
        <v>750</v>
      </c>
      <c r="G802" s="119">
        <v>15.47</v>
      </c>
      <c r="H802" s="9">
        <f t="shared" ref="H802" si="451">G802*0.15</f>
        <v>2.3205</v>
      </c>
      <c r="I802" s="9">
        <f t="shared" ref="I802" si="452">IF(F802&gt;500,0.2,0.1)</f>
        <v>0.2</v>
      </c>
      <c r="J802" s="9">
        <f t="shared" ref="J802" si="453">G802+H802+I802</f>
        <v>17.990500000000001</v>
      </c>
      <c r="K802" s="45"/>
    </row>
    <row r="803" spans="1:236" ht="15.95" customHeight="1">
      <c r="A803" s="88" t="s">
        <v>1259</v>
      </c>
      <c r="B803" s="8" t="s">
        <v>1351</v>
      </c>
      <c r="C803" s="22">
        <v>715826101908</v>
      </c>
      <c r="D803" s="28" t="s">
        <v>989</v>
      </c>
      <c r="E803" s="25"/>
      <c r="F803" s="63">
        <v>750</v>
      </c>
      <c r="G803" s="119">
        <v>21.56</v>
      </c>
      <c r="H803" s="9">
        <f t="shared" si="441"/>
        <v>3.2339999999999995</v>
      </c>
      <c r="I803" s="9">
        <f t="shared" si="421"/>
        <v>0.2</v>
      </c>
      <c r="J803" s="9">
        <f t="shared" si="422"/>
        <v>24.993999999999996</v>
      </c>
      <c r="K803" s="45"/>
    </row>
    <row r="804" spans="1:236" ht="15.95" customHeight="1">
      <c r="A804" s="88" t="s">
        <v>1807</v>
      </c>
      <c r="B804" s="8" t="s">
        <v>1129</v>
      </c>
      <c r="C804" s="22">
        <v>89121288122</v>
      </c>
      <c r="D804" s="28" t="s">
        <v>978</v>
      </c>
      <c r="E804" s="25"/>
      <c r="F804" s="63">
        <v>750</v>
      </c>
      <c r="G804" s="119">
        <v>26.77</v>
      </c>
      <c r="H804" s="9">
        <f>G804*0.15</f>
        <v>4.0154999999999994</v>
      </c>
      <c r="I804" s="9">
        <f>IF(F804&gt;500,0.2,0.1)</f>
        <v>0.2</v>
      </c>
      <c r="J804" s="9">
        <f>G804+H804+I804</f>
        <v>30.985499999999998</v>
      </c>
      <c r="K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  <c r="AX804" s="45"/>
      <c r="AY804" s="45"/>
      <c r="AZ804" s="45"/>
      <c r="BA804" s="45"/>
      <c r="BB804" s="45"/>
      <c r="BC804" s="45"/>
      <c r="BD804" s="45"/>
      <c r="BE804" s="45"/>
      <c r="BF804" s="45"/>
      <c r="BG804" s="45"/>
      <c r="BH804" s="45"/>
      <c r="BI804" s="45"/>
      <c r="BJ804" s="45"/>
      <c r="BK804" s="45"/>
      <c r="BL804" s="45"/>
      <c r="BM804" s="45"/>
      <c r="BN804" s="45"/>
      <c r="BO804" s="45"/>
      <c r="BP804" s="45"/>
      <c r="BQ804" s="45"/>
      <c r="BR804" s="45"/>
      <c r="BS804" s="45"/>
      <c r="BT804" s="45"/>
      <c r="BU804" s="45"/>
      <c r="BV804" s="45"/>
      <c r="BW804" s="45"/>
      <c r="BX804" s="45"/>
      <c r="BY804" s="45"/>
      <c r="BZ804" s="45"/>
      <c r="CA804" s="45"/>
      <c r="CB804" s="45"/>
      <c r="CC804" s="45"/>
      <c r="CD804" s="45"/>
      <c r="CE804" s="45"/>
      <c r="CF804" s="45"/>
      <c r="CG804" s="45"/>
      <c r="CH804" s="45"/>
      <c r="CI804" s="45"/>
      <c r="CJ804" s="45"/>
      <c r="CK804" s="45"/>
      <c r="CL804" s="45"/>
      <c r="CM804" s="45"/>
      <c r="CN804" s="45"/>
      <c r="CO804" s="45"/>
      <c r="CP804" s="45"/>
      <c r="CQ804" s="45"/>
      <c r="CR804" s="45"/>
      <c r="CS804" s="45"/>
      <c r="CT804" s="45"/>
      <c r="CU804" s="45"/>
      <c r="CV804" s="45"/>
      <c r="CW804" s="45"/>
      <c r="CX804" s="45"/>
      <c r="CY804" s="45"/>
      <c r="CZ804" s="45"/>
      <c r="DA804" s="45"/>
      <c r="DB804" s="45"/>
      <c r="DC804" s="45"/>
      <c r="DD804" s="45"/>
      <c r="DE804" s="45"/>
      <c r="DF804" s="45"/>
      <c r="DG804" s="45"/>
      <c r="DH804" s="45"/>
      <c r="DI804" s="45"/>
      <c r="DJ804" s="45"/>
      <c r="DK804" s="45"/>
      <c r="DL804" s="45"/>
      <c r="DM804" s="45"/>
      <c r="DN804" s="45"/>
      <c r="DO804" s="45"/>
      <c r="DP804" s="45"/>
      <c r="DQ804" s="45"/>
      <c r="DR804" s="45"/>
      <c r="DS804" s="45"/>
      <c r="DT804" s="45"/>
      <c r="DU804" s="45"/>
      <c r="DV804" s="45"/>
      <c r="DW804" s="45"/>
      <c r="DX804" s="45"/>
      <c r="DY804" s="45"/>
      <c r="DZ804" s="45"/>
      <c r="EA804" s="45"/>
      <c r="EB804" s="45"/>
      <c r="EC804" s="45"/>
      <c r="ED804" s="45"/>
      <c r="EE804" s="45"/>
      <c r="EF804" s="45"/>
      <c r="EG804" s="45"/>
      <c r="EH804" s="45"/>
      <c r="EI804" s="45"/>
      <c r="EJ804" s="45"/>
      <c r="EK804" s="45"/>
      <c r="EL804" s="45"/>
      <c r="EM804" s="45"/>
      <c r="EN804" s="45"/>
      <c r="EO804" s="45"/>
      <c r="EP804" s="45"/>
      <c r="EQ804" s="45"/>
      <c r="ER804" s="45"/>
      <c r="ES804" s="45"/>
      <c r="ET804" s="45"/>
      <c r="EU804" s="45"/>
      <c r="EV804" s="45"/>
      <c r="EW804" s="45"/>
      <c r="EX804" s="45"/>
      <c r="EY804" s="45"/>
      <c r="EZ804" s="45"/>
      <c r="FA804" s="45"/>
      <c r="FB804" s="45"/>
      <c r="FC804" s="45"/>
      <c r="FD804" s="45"/>
      <c r="FE804" s="45"/>
      <c r="FF804" s="45"/>
      <c r="FG804" s="45"/>
      <c r="FH804" s="45"/>
      <c r="FI804" s="45"/>
      <c r="FJ804" s="45"/>
      <c r="FK804" s="45"/>
      <c r="FL804" s="45"/>
      <c r="FM804" s="45"/>
      <c r="FN804" s="45"/>
      <c r="FO804" s="45"/>
      <c r="FP804" s="45"/>
      <c r="FQ804" s="45"/>
      <c r="FR804" s="45"/>
      <c r="FS804" s="45"/>
      <c r="FT804" s="45"/>
      <c r="FU804" s="45"/>
      <c r="FV804" s="45"/>
      <c r="FW804" s="45"/>
      <c r="FX804" s="45"/>
      <c r="FY804" s="45"/>
      <c r="FZ804" s="45"/>
      <c r="GA804" s="45"/>
      <c r="GB804" s="45"/>
      <c r="GC804" s="45"/>
      <c r="GD804" s="45"/>
      <c r="GE804" s="45"/>
      <c r="GF804" s="45"/>
      <c r="GG804" s="45"/>
      <c r="GH804" s="45"/>
      <c r="GI804" s="45"/>
      <c r="GJ804" s="45"/>
      <c r="GK804" s="45"/>
      <c r="GL804" s="45"/>
      <c r="GM804" s="45"/>
      <c r="GN804" s="45"/>
      <c r="GO804" s="45"/>
      <c r="GP804" s="45"/>
      <c r="GQ804" s="45"/>
      <c r="GR804" s="45"/>
      <c r="GS804" s="45"/>
      <c r="GT804" s="45"/>
      <c r="GU804" s="45"/>
      <c r="GV804" s="45"/>
      <c r="GW804" s="45"/>
      <c r="GX804" s="45"/>
      <c r="GY804" s="45"/>
      <c r="GZ804" s="45"/>
      <c r="HA804" s="45"/>
      <c r="HB804" s="45"/>
      <c r="HC804" s="45"/>
      <c r="HD804" s="45"/>
      <c r="HE804" s="45"/>
      <c r="HF804" s="45"/>
      <c r="HG804" s="45"/>
      <c r="HH804" s="45"/>
      <c r="HI804" s="45"/>
      <c r="HJ804" s="45"/>
      <c r="HK804" s="45"/>
      <c r="HL804" s="45"/>
      <c r="HM804" s="45"/>
      <c r="HN804" s="45"/>
      <c r="HO804" s="45"/>
      <c r="HP804" s="45"/>
      <c r="HQ804" s="45"/>
      <c r="HR804" s="45"/>
      <c r="HS804" s="45"/>
      <c r="HT804" s="45"/>
      <c r="HU804" s="45"/>
      <c r="HV804" s="45"/>
      <c r="HW804" s="45"/>
      <c r="HX804" s="45"/>
      <c r="HY804" s="45"/>
      <c r="HZ804" s="45"/>
      <c r="IA804" s="45"/>
      <c r="IB804" s="45"/>
    </row>
    <row r="805" spans="1:236" ht="15.95" customHeight="1">
      <c r="A805" s="8" t="s">
        <v>3742</v>
      </c>
      <c r="B805" s="52" t="s">
        <v>3743</v>
      </c>
      <c r="C805" s="67" t="s">
        <v>3744</v>
      </c>
      <c r="D805" s="28" t="s">
        <v>978</v>
      </c>
      <c r="E805" s="27"/>
      <c r="F805" s="27">
        <v>750</v>
      </c>
      <c r="G805" s="9">
        <v>15.47</v>
      </c>
      <c r="H805" s="9">
        <f>G805*0.15</f>
        <v>2.3205</v>
      </c>
      <c r="I805" s="9">
        <f>IF(F805&gt;500,0.2,0.1)</f>
        <v>0.2</v>
      </c>
      <c r="J805" s="9">
        <f>G805+H805+I805</f>
        <v>17.990500000000001</v>
      </c>
    </row>
    <row r="806" spans="1:236" ht="15.95" customHeight="1">
      <c r="A806" s="8" t="s">
        <v>2804</v>
      </c>
      <c r="B806" s="52" t="s">
        <v>2805</v>
      </c>
      <c r="C806" s="68" t="s">
        <v>2806</v>
      </c>
      <c r="D806" s="21" t="s">
        <v>989</v>
      </c>
      <c r="E806" s="27"/>
      <c r="F806" s="27">
        <v>750</v>
      </c>
      <c r="G806" s="9">
        <v>24.16</v>
      </c>
      <c r="H806" s="9">
        <f>G806*0.15</f>
        <v>3.6239999999999997</v>
      </c>
      <c r="I806" s="9">
        <f>IF(F806&gt;500,0.2,0.1)</f>
        <v>0.2</v>
      </c>
      <c r="J806" s="9">
        <f>G806+H806+I806</f>
        <v>27.983999999999998</v>
      </c>
    </row>
    <row r="807" spans="1:236" ht="15.95" customHeight="1">
      <c r="A807" s="8" t="s">
        <v>2807</v>
      </c>
      <c r="B807" s="52" t="s">
        <v>2808</v>
      </c>
      <c r="C807" s="68" t="s">
        <v>2809</v>
      </c>
      <c r="D807" s="21" t="s">
        <v>989</v>
      </c>
      <c r="E807" s="27"/>
      <c r="F807" s="27">
        <v>750</v>
      </c>
      <c r="G807" s="9">
        <v>22.43</v>
      </c>
      <c r="H807" s="9">
        <f>G807*0.15</f>
        <v>3.3645</v>
      </c>
      <c r="I807" s="9">
        <f>IF(F807&gt;500,0.2,0.1)</f>
        <v>0.2</v>
      </c>
      <c r="J807" s="9">
        <f>G807+H807+I807</f>
        <v>25.994499999999999</v>
      </c>
    </row>
    <row r="808" spans="1:236" ht="15.95" customHeight="1">
      <c r="A808" s="72" t="s">
        <v>172</v>
      </c>
      <c r="B808" s="8" t="s">
        <v>1</v>
      </c>
      <c r="C808" s="22">
        <v>5010103913379</v>
      </c>
      <c r="D808" s="21" t="s">
        <v>989</v>
      </c>
      <c r="E808" s="25"/>
      <c r="F808" s="21">
        <v>750</v>
      </c>
      <c r="G808" s="9">
        <v>43.29</v>
      </c>
      <c r="H808" s="9">
        <f>G808*0.15</f>
        <v>6.4935</v>
      </c>
      <c r="I808" s="9">
        <f>IF(F808&gt;500,0.2,0.1)</f>
        <v>0.2</v>
      </c>
      <c r="J808" s="9">
        <f>G808+H808+I808</f>
        <v>49.983499999999999</v>
      </c>
    </row>
    <row r="809" spans="1:236" ht="15.95" customHeight="1">
      <c r="A809" s="8" t="s">
        <v>2674</v>
      </c>
      <c r="B809" s="52" t="s">
        <v>2675</v>
      </c>
      <c r="C809" s="68" t="s">
        <v>2676</v>
      </c>
      <c r="D809" s="21" t="s">
        <v>989</v>
      </c>
      <c r="E809" s="25"/>
      <c r="F809" s="21">
        <v>750</v>
      </c>
      <c r="G809" s="9">
        <v>17.21</v>
      </c>
      <c r="H809" s="9">
        <f t="shared" ref="H809" si="454">G809*0.15</f>
        <v>2.5815000000000001</v>
      </c>
      <c r="I809" s="9">
        <f t="shared" ref="I809" si="455">IF(F809&gt;500,0.2,0.1)</f>
        <v>0.2</v>
      </c>
      <c r="J809" s="9">
        <f t="shared" ref="J809" si="456">G809+H809+I809</f>
        <v>19.991499999999998</v>
      </c>
    </row>
    <row r="810" spans="1:236" ht="15.95" customHeight="1">
      <c r="A810" s="72" t="s">
        <v>173</v>
      </c>
      <c r="B810" s="8" t="s">
        <v>2677</v>
      </c>
      <c r="C810" s="22">
        <v>5010103913249</v>
      </c>
      <c r="D810" s="21" t="s">
        <v>989</v>
      </c>
      <c r="E810" s="21"/>
      <c r="F810" s="21">
        <v>750</v>
      </c>
      <c r="G810" s="9">
        <v>17.21</v>
      </c>
      <c r="H810" s="9">
        <f t="shared" si="441"/>
        <v>2.5815000000000001</v>
      </c>
      <c r="I810" s="9">
        <f t="shared" si="421"/>
        <v>0.2</v>
      </c>
      <c r="J810" s="9">
        <f t="shared" si="422"/>
        <v>19.991499999999998</v>
      </c>
      <c r="K810" s="52"/>
    </row>
    <row r="811" spans="1:236" ht="15.95" customHeight="1">
      <c r="A811" s="8" t="s">
        <v>1452</v>
      </c>
      <c r="B811" s="8" t="s">
        <v>1453</v>
      </c>
      <c r="C811" s="68">
        <v>894509008502</v>
      </c>
      <c r="D811" s="21" t="s">
        <v>978</v>
      </c>
      <c r="E811" s="21"/>
      <c r="F811" s="21">
        <v>750</v>
      </c>
      <c r="G811" s="9">
        <v>21.56</v>
      </c>
      <c r="H811" s="9">
        <f>G811*0.15</f>
        <v>3.2339999999999995</v>
      </c>
      <c r="I811" s="9">
        <f t="shared" si="421"/>
        <v>0.2</v>
      </c>
      <c r="J811" s="9">
        <f t="shared" si="422"/>
        <v>24.993999999999996</v>
      </c>
    </row>
    <row r="812" spans="1:236" ht="15.95" customHeight="1">
      <c r="A812" s="8" t="s">
        <v>2453</v>
      </c>
      <c r="B812" s="52" t="s">
        <v>2454</v>
      </c>
      <c r="C812" s="68" t="s">
        <v>2455</v>
      </c>
      <c r="D812" s="21" t="s">
        <v>978</v>
      </c>
      <c r="E812" s="21"/>
      <c r="F812" s="21">
        <v>750</v>
      </c>
      <c r="G812" s="9">
        <v>18.079999999999998</v>
      </c>
      <c r="H812" s="9">
        <f t="shared" ref="H812:H813" si="457">G812*0.15</f>
        <v>2.7119999999999997</v>
      </c>
      <c r="I812" s="9">
        <f>IF(F812&gt;500,0.2,0.1)</f>
        <v>0.2</v>
      </c>
      <c r="J812" s="9">
        <f>G812+H812+I812</f>
        <v>20.991999999999997</v>
      </c>
    </row>
    <row r="813" spans="1:236" ht="15.95" customHeight="1">
      <c r="A813" s="8" t="s">
        <v>1959</v>
      </c>
      <c r="B813" s="52" t="s">
        <v>1960</v>
      </c>
      <c r="C813" s="68">
        <v>894509008786</v>
      </c>
      <c r="D813" s="21" t="s">
        <v>978</v>
      </c>
      <c r="E813" s="21"/>
      <c r="F813" s="21">
        <v>750</v>
      </c>
      <c r="G813" s="9">
        <v>20.69</v>
      </c>
      <c r="H813" s="9">
        <f t="shared" si="457"/>
        <v>3.1034999999999999</v>
      </c>
      <c r="I813" s="9">
        <f>IF(F813&gt;500,0.2,0.1)</f>
        <v>0.2</v>
      </c>
      <c r="J813" s="9">
        <f>G813+H813+I813</f>
        <v>23.993500000000001</v>
      </c>
    </row>
    <row r="814" spans="1:236" ht="15.95" customHeight="1" thickBot="1">
      <c r="A814" s="8" t="s">
        <v>3439</v>
      </c>
      <c r="B814" s="52" t="s">
        <v>3440</v>
      </c>
      <c r="C814" s="68" t="s">
        <v>3441</v>
      </c>
      <c r="D814" s="21" t="s">
        <v>978</v>
      </c>
      <c r="E814" s="21"/>
      <c r="F814" s="21">
        <v>750</v>
      </c>
      <c r="G814" s="9">
        <v>21.56</v>
      </c>
      <c r="H814" s="9">
        <f t="shared" ref="H814" si="458">G814*0.15</f>
        <v>3.2339999999999995</v>
      </c>
      <c r="I814" s="9">
        <f>IF(F814&gt;500,0.2,0.1)</f>
        <v>0.2</v>
      </c>
      <c r="J814" s="9">
        <f>G814+H814+I814</f>
        <v>24.993999999999996</v>
      </c>
    </row>
    <row r="815" spans="1:236" s="44" customFormat="1" ht="15.95" customHeight="1" thickTop="1" thickBot="1">
      <c r="A815" s="78" t="s">
        <v>1998</v>
      </c>
      <c r="B815" s="158"/>
      <c r="C815" s="41"/>
      <c r="D815" s="42"/>
      <c r="E815" s="42"/>
      <c r="F815" s="62"/>
      <c r="G815" s="169"/>
      <c r="H815" s="43"/>
      <c r="I815" s="43"/>
      <c r="J815" s="43"/>
    </row>
    <row r="816" spans="1:236" ht="15.95" customHeight="1" thickTop="1">
      <c r="A816" s="8" t="s">
        <v>2504</v>
      </c>
      <c r="B816" s="52" t="s">
        <v>2505</v>
      </c>
      <c r="C816" s="68" t="s">
        <v>2506</v>
      </c>
      <c r="D816" s="21" t="s">
        <v>978</v>
      </c>
      <c r="E816" s="21"/>
      <c r="F816" s="21">
        <v>750</v>
      </c>
      <c r="G816" s="9">
        <v>20.69</v>
      </c>
      <c r="H816" s="9">
        <f>G816*0.15</f>
        <v>3.1034999999999999</v>
      </c>
      <c r="I816" s="9">
        <f>IF(F816&gt;500,0.2,0.1)</f>
        <v>0.2</v>
      </c>
      <c r="J816" s="9">
        <f>G816+H816+I816</f>
        <v>23.993500000000001</v>
      </c>
      <c r="N816" s="52"/>
    </row>
    <row r="817" spans="1:236" ht="15.95" customHeight="1">
      <c r="A817" s="8" t="s">
        <v>1999</v>
      </c>
      <c r="B817" s="52" t="s">
        <v>2000</v>
      </c>
      <c r="C817" s="68">
        <v>88586003448</v>
      </c>
      <c r="D817" s="21" t="s">
        <v>989</v>
      </c>
      <c r="E817" s="21"/>
      <c r="F817" s="21">
        <v>750</v>
      </c>
      <c r="G817" s="9">
        <v>24.16</v>
      </c>
      <c r="H817" s="9">
        <f>G817*0.15</f>
        <v>3.6239999999999997</v>
      </c>
      <c r="I817" s="9">
        <f>IF(F817&gt;500,0.2,0.1)</f>
        <v>0.2</v>
      </c>
      <c r="J817" s="9">
        <f>G817+H817+I817</f>
        <v>27.983999999999998</v>
      </c>
    </row>
    <row r="818" spans="1:236" s="44" customFormat="1" ht="18" customHeight="1">
      <c r="A818" s="73" t="s">
        <v>949</v>
      </c>
      <c r="B818" s="38"/>
      <c r="C818" s="38"/>
      <c r="D818" s="39"/>
      <c r="E818" s="39"/>
      <c r="F818" s="61"/>
      <c r="G818" s="122"/>
      <c r="H818" s="40"/>
      <c r="I818" s="40"/>
      <c r="J818" s="38"/>
    </row>
    <row r="819" spans="1:236" ht="15.95" customHeight="1">
      <c r="A819" s="72" t="s">
        <v>192</v>
      </c>
      <c r="B819" s="8" t="s">
        <v>445</v>
      </c>
      <c r="C819" s="22">
        <v>48162000131</v>
      </c>
      <c r="D819" s="21" t="s">
        <v>1001</v>
      </c>
      <c r="E819" s="21"/>
      <c r="F819" s="21">
        <v>1500</v>
      </c>
      <c r="G819" s="9">
        <v>18.77</v>
      </c>
      <c r="H819" s="9">
        <f t="shared" ref="H819:H861" si="459">G819*0.15</f>
        <v>2.8154999999999997</v>
      </c>
      <c r="I819" s="9">
        <f t="shared" ref="I819:I836" si="460">IF(F819&gt;500,0.2,0.1)</f>
        <v>0.2</v>
      </c>
      <c r="J819" s="9">
        <f t="shared" ref="J819:J836" si="461">G819+H819+I819</f>
        <v>21.785499999999999</v>
      </c>
    </row>
    <row r="820" spans="1:236" ht="15.95" customHeight="1">
      <c r="A820" s="72" t="s">
        <v>193</v>
      </c>
      <c r="B820" s="8" t="s">
        <v>445</v>
      </c>
      <c r="C820" s="22">
        <v>48162003217</v>
      </c>
      <c r="D820" s="21" t="s">
        <v>1001</v>
      </c>
      <c r="E820" s="21"/>
      <c r="F820" s="21">
        <v>4000</v>
      </c>
      <c r="G820" s="9">
        <v>42.43</v>
      </c>
      <c r="H820" s="9">
        <f t="shared" ref="H820:H828" si="462">G820*0.15</f>
        <v>6.3644999999999996</v>
      </c>
      <c r="I820" s="9">
        <f t="shared" si="460"/>
        <v>0.2</v>
      </c>
      <c r="J820" s="9">
        <f t="shared" si="461"/>
        <v>48.994500000000002</v>
      </c>
    </row>
    <row r="821" spans="1:236" ht="15.95" customHeight="1">
      <c r="A821" s="8" t="s">
        <v>3740</v>
      </c>
      <c r="B821" s="52" t="s">
        <v>3741</v>
      </c>
      <c r="C821" s="90" t="s">
        <v>3281</v>
      </c>
      <c r="D821" s="21" t="s">
        <v>978</v>
      </c>
      <c r="E821" s="25"/>
      <c r="F821" s="63">
        <v>750</v>
      </c>
      <c r="G821" s="119">
        <v>11.99</v>
      </c>
      <c r="H821" s="9">
        <f t="shared" ref="H821:H822" si="463">G821*0.15</f>
        <v>1.7985</v>
      </c>
      <c r="I821" s="9">
        <f t="shared" si="460"/>
        <v>0.2</v>
      </c>
      <c r="J821" s="9">
        <f t="shared" si="461"/>
        <v>13.9885</v>
      </c>
      <c r="K821" s="45"/>
      <c r="L821" s="45"/>
      <c r="M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  <c r="BD821" s="45"/>
      <c r="BE821" s="45"/>
      <c r="BF821" s="45"/>
      <c r="BG821" s="45"/>
      <c r="BH821" s="45"/>
      <c r="BI821" s="45"/>
      <c r="BJ821" s="45"/>
      <c r="BK821" s="45"/>
      <c r="BL821" s="45"/>
      <c r="BM821" s="45"/>
      <c r="BN821" s="45"/>
      <c r="BO821" s="45"/>
      <c r="BP821" s="45"/>
      <c r="BQ821" s="45"/>
      <c r="BR821" s="45"/>
      <c r="BS821" s="45"/>
      <c r="BT821" s="45"/>
      <c r="BU821" s="45"/>
      <c r="BV821" s="45"/>
      <c r="BW821" s="45"/>
      <c r="BX821" s="45"/>
      <c r="BY821" s="45"/>
      <c r="BZ821" s="45"/>
      <c r="CA821" s="45"/>
      <c r="CB821" s="45"/>
      <c r="CC821" s="45"/>
      <c r="CD821" s="45"/>
      <c r="CE821" s="45"/>
      <c r="CF821" s="45"/>
      <c r="CG821" s="45"/>
      <c r="CH821" s="45"/>
      <c r="CI821" s="45"/>
      <c r="CJ821" s="45"/>
      <c r="CK821" s="45"/>
      <c r="CL821" s="45"/>
      <c r="CM821" s="45"/>
      <c r="CN821" s="45"/>
      <c r="CO821" s="45"/>
      <c r="CP821" s="45"/>
      <c r="CQ821" s="45"/>
      <c r="CR821" s="45"/>
      <c r="CS821" s="45"/>
      <c r="CT821" s="45"/>
      <c r="CU821" s="45"/>
      <c r="CV821" s="45"/>
      <c r="CW821" s="45"/>
      <c r="CX821" s="45"/>
      <c r="CY821" s="45"/>
      <c r="CZ821" s="45"/>
      <c r="DA821" s="45"/>
      <c r="DB821" s="45"/>
      <c r="DC821" s="45"/>
      <c r="DD821" s="45"/>
      <c r="DE821" s="45"/>
      <c r="DF821" s="45"/>
      <c r="DG821" s="45"/>
      <c r="DH821" s="45"/>
      <c r="DI821" s="45"/>
      <c r="DJ821" s="45"/>
      <c r="DK821" s="45"/>
      <c r="DL821" s="45"/>
      <c r="DM821" s="45"/>
      <c r="DN821" s="45"/>
      <c r="DO821" s="45"/>
      <c r="DP821" s="45"/>
      <c r="DQ821" s="45"/>
      <c r="DR821" s="45"/>
      <c r="DS821" s="45"/>
      <c r="DT821" s="45"/>
      <c r="DU821" s="45"/>
      <c r="DV821" s="45"/>
      <c r="DW821" s="45"/>
      <c r="DX821" s="45"/>
      <c r="DY821" s="45"/>
      <c r="DZ821" s="45"/>
      <c r="EA821" s="45"/>
      <c r="EB821" s="45"/>
      <c r="EC821" s="45"/>
      <c r="ED821" s="45"/>
      <c r="EE821" s="45"/>
      <c r="EF821" s="45"/>
      <c r="EG821" s="45"/>
      <c r="EH821" s="45"/>
      <c r="EI821" s="45"/>
      <c r="EJ821" s="45"/>
      <c r="EK821" s="45"/>
      <c r="EL821" s="45"/>
      <c r="EM821" s="45"/>
      <c r="EN821" s="45"/>
      <c r="EO821" s="45"/>
      <c r="EP821" s="45"/>
      <c r="EQ821" s="45"/>
      <c r="ER821" s="45"/>
      <c r="ES821" s="45"/>
      <c r="ET821" s="45"/>
      <c r="EU821" s="45"/>
      <c r="EV821" s="45"/>
      <c r="EW821" s="45"/>
      <c r="EX821" s="45"/>
      <c r="EY821" s="45"/>
      <c r="EZ821" s="45"/>
      <c r="FA821" s="45"/>
      <c r="FB821" s="45"/>
      <c r="FC821" s="45"/>
      <c r="FD821" s="45"/>
      <c r="FE821" s="45"/>
      <c r="FF821" s="45"/>
      <c r="FG821" s="45"/>
      <c r="FH821" s="45"/>
      <c r="FI821" s="45"/>
      <c r="FJ821" s="45"/>
      <c r="FK821" s="45"/>
      <c r="FL821" s="45"/>
      <c r="FM821" s="45"/>
      <c r="FN821" s="45"/>
      <c r="FO821" s="45"/>
      <c r="FP821" s="45"/>
      <c r="FQ821" s="45"/>
      <c r="FR821" s="45"/>
      <c r="FS821" s="45"/>
      <c r="FT821" s="45"/>
      <c r="FU821" s="45"/>
      <c r="FV821" s="45"/>
      <c r="FW821" s="45"/>
      <c r="FX821" s="45"/>
      <c r="FY821" s="45"/>
      <c r="FZ821" s="45"/>
      <c r="GA821" s="45"/>
      <c r="GB821" s="45"/>
      <c r="GC821" s="45"/>
      <c r="GD821" s="45"/>
      <c r="GE821" s="45"/>
      <c r="GF821" s="45"/>
      <c r="GG821" s="45"/>
      <c r="GH821" s="45"/>
      <c r="GI821" s="45"/>
      <c r="GJ821" s="45"/>
      <c r="GK821" s="45"/>
      <c r="GL821" s="45"/>
      <c r="GM821" s="45"/>
      <c r="GN821" s="45"/>
      <c r="GO821" s="45"/>
      <c r="GP821" s="45"/>
      <c r="GQ821" s="45"/>
      <c r="GR821" s="45"/>
      <c r="GS821" s="45"/>
      <c r="GT821" s="45"/>
      <c r="GU821" s="45"/>
      <c r="GV821" s="45"/>
      <c r="GW821" s="45"/>
      <c r="GX821" s="45"/>
      <c r="GY821" s="45"/>
      <c r="GZ821" s="45"/>
      <c r="HA821" s="45"/>
      <c r="HB821" s="45"/>
      <c r="HC821" s="45"/>
      <c r="HD821" s="45"/>
      <c r="HE821" s="45"/>
      <c r="HF821" s="45"/>
      <c r="HG821" s="45"/>
      <c r="HH821" s="45"/>
      <c r="HI821" s="45"/>
      <c r="HJ821" s="45"/>
      <c r="HK821" s="45"/>
      <c r="HL821" s="45"/>
      <c r="HM821" s="45"/>
      <c r="HN821" s="45"/>
      <c r="HO821" s="45"/>
      <c r="HP821" s="45"/>
      <c r="HQ821" s="45"/>
      <c r="HR821" s="45"/>
      <c r="HS821" s="45"/>
      <c r="HT821" s="45"/>
      <c r="HU821" s="45"/>
      <c r="HV821" s="45"/>
      <c r="HW821" s="45"/>
      <c r="HX821" s="45"/>
      <c r="HY821" s="45"/>
      <c r="HZ821" s="45"/>
      <c r="IA821" s="45"/>
      <c r="IB821" s="45"/>
    </row>
    <row r="822" spans="1:236" ht="15.95" customHeight="1">
      <c r="A822" s="8" t="s">
        <v>3279</v>
      </c>
      <c r="B822" s="52" t="s">
        <v>3280</v>
      </c>
      <c r="C822" s="90" t="s">
        <v>3281</v>
      </c>
      <c r="D822" s="21" t="s">
        <v>978</v>
      </c>
      <c r="E822" s="25"/>
      <c r="F822" s="63">
        <v>750</v>
      </c>
      <c r="G822" s="119">
        <v>11.99</v>
      </c>
      <c r="H822" s="9">
        <f t="shared" si="463"/>
        <v>1.7985</v>
      </c>
      <c r="I822" s="9">
        <f t="shared" si="460"/>
        <v>0.2</v>
      </c>
      <c r="J822" s="9">
        <f t="shared" si="461"/>
        <v>13.9885</v>
      </c>
      <c r="K822" s="45"/>
      <c r="L822" s="45"/>
      <c r="M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  <c r="AX822" s="45"/>
      <c r="AY822" s="45"/>
      <c r="AZ822" s="45"/>
      <c r="BA822" s="45"/>
      <c r="BB822" s="45"/>
      <c r="BC822" s="45"/>
      <c r="BD822" s="45"/>
      <c r="BE822" s="45"/>
      <c r="BF822" s="45"/>
      <c r="BG822" s="45"/>
      <c r="BH822" s="45"/>
      <c r="BI822" s="45"/>
      <c r="BJ822" s="45"/>
      <c r="BK822" s="45"/>
      <c r="BL822" s="45"/>
      <c r="BM822" s="45"/>
      <c r="BN822" s="45"/>
      <c r="BO822" s="45"/>
      <c r="BP822" s="45"/>
      <c r="BQ822" s="45"/>
      <c r="BR822" s="45"/>
      <c r="BS822" s="45"/>
      <c r="BT822" s="45"/>
      <c r="BU822" s="45"/>
      <c r="BV822" s="45"/>
      <c r="BW822" s="45"/>
      <c r="BX822" s="45"/>
      <c r="BY822" s="45"/>
      <c r="BZ822" s="45"/>
      <c r="CA822" s="45"/>
      <c r="CB822" s="45"/>
      <c r="CC822" s="45"/>
      <c r="CD822" s="45"/>
      <c r="CE822" s="45"/>
      <c r="CF822" s="45"/>
      <c r="CG822" s="45"/>
      <c r="CH822" s="45"/>
      <c r="CI822" s="45"/>
      <c r="CJ822" s="45"/>
      <c r="CK822" s="45"/>
      <c r="CL822" s="45"/>
      <c r="CM822" s="45"/>
      <c r="CN822" s="45"/>
      <c r="CO822" s="45"/>
      <c r="CP822" s="45"/>
      <c r="CQ822" s="45"/>
      <c r="CR822" s="45"/>
      <c r="CS822" s="45"/>
      <c r="CT822" s="45"/>
      <c r="CU822" s="45"/>
      <c r="CV822" s="45"/>
      <c r="CW822" s="45"/>
      <c r="CX822" s="45"/>
      <c r="CY822" s="45"/>
      <c r="CZ822" s="45"/>
      <c r="DA822" s="45"/>
      <c r="DB822" s="45"/>
      <c r="DC822" s="45"/>
      <c r="DD822" s="45"/>
      <c r="DE822" s="45"/>
      <c r="DF822" s="45"/>
      <c r="DG822" s="45"/>
      <c r="DH822" s="45"/>
      <c r="DI822" s="45"/>
      <c r="DJ822" s="45"/>
      <c r="DK822" s="45"/>
      <c r="DL822" s="45"/>
      <c r="DM822" s="45"/>
      <c r="DN822" s="45"/>
      <c r="DO822" s="45"/>
      <c r="DP822" s="45"/>
      <c r="DQ822" s="45"/>
      <c r="DR822" s="45"/>
      <c r="DS822" s="45"/>
      <c r="DT822" s="45"/>
      <c r="DU822" s="45"/>
      <c r="DV822" s="45"/>
      <c r="DW822" s="45"/>
      <c r="DX822" s="45"/>
      <c r="DY822" s="45"/>
      <c r="DZ822" s="45"/>
      <c r="EA822" s="45"/>
      <c r="EB822" s="45"/>
      <c r="EC822" s="45"/>
      <c r="ED822" s="45"/>
      <c r="EE822" s="45"/>
      <c r="EF822" s="45"/>
      <c r="EG822" s="45"/>
      <c r="EH822" s="45"/>
      <c r="EI822" s="45"/>
      <c r="EJ822" s="45"/>
      <c r="EK822" s="45"/>
      <c r="EL822" s="45"/>
      <c r="EM822" s="45"/>
      <c r="EN822" s="45"/>
      <c r="EO822" s="45"/>
      <c r="EP822" s="45"/>
      <c r="EQ822" s="45"/>
      <c r="ER822" s="45"/>
      <c r="ES822" s="45"/>
      <c r="ET822" s="45"/>
      <c r="EU822" s="45"/>
      <c r="EV822" s="45"/>
      <c r="EW822" s="45"/>
      <c r="EX822" s="45"/>
      <c r="EY822" s="45"/>
      <c r="EZ822" s="45"/>
      <c r="FA822" s="45"/>
      <c r="FB822" s="45"/>
      <c r="FC822" s="45"/>
      <c r="FD822" s="45"/>
      <c r="FE822" s="45"/>
      <c r="FF822" s="45"/>
      <c r="FG822" s="45"/>
      <c r="FH822" s="45"/>
      <c r="FI822" s="45"/>
      <c r="FJ822" s="45"/>
      <c r="FK822" s="45"/>
      <c r="FL822" s="45"/>
      <c r="FM822" s="45"/>
      <c r="FN822" s="45"/>
      <c r="FO822" s="45"/>
      <c r="FP822" s="45"/>
      <c r="FQ822" s="45"/>
      <c r="FR822" s="45"/>
      <c r="FS822" s="45"/>
      <c r="FT822" s="45"/>
      <c r="FU822" s="45"/>
      <c r="FV822" s="45"/>
      <c r="FW822" s="45"/>
      <c r="FX822" s="45"/>
      <c r="FY822" s="45"/>
      <c r="FZ822" s="45"/>
      <c r="GA822" s="45"/>
      <c r="GB822" s="45"/>
      <c r="GC822" s="45"/>
      <c r="GD822" s="45"/>
      <c r="GE822" s="45"/>
      <c r="GF822" s="45"/>
      <c r="GG822" s="45"/>
      <c r="GH822" s="45"/>
      <c r="GI822" s="45"/>
      <c r="GJ822" s="45"/>
      <c r="GK822" s="45"/>
      <c r="GL822" s="45"/>
      <c r="GM822" s="45"/>
      <c r="GN822" s="45"/>
      <c r="GO822" s="45"/>
      <c r="GP822" s="45"/>
      <c r="GQ822" s="45"/>
      <c r="GR822" s="45"/>
      <c r="GS822" s="45"/>
      <c r="GT822" s="45"/>
      <c r="GU822" s="45"/>
      <c r="GV822" s="45"/>
      <c r="GW822" s="45"/>
      <c r="GX822" s="45"/>
      <c r="GY822" s="45"/>
      <c r="GZ822" s="45"/>
      <c r="HA822" s="45"/>
      <c r="HB822" s="45"/>
      <c r="HC822" s="45"/>
      <c r="HD822" s="45"/>
      <c r="HE822" s="45"/>
      <c r="HF822" s="45"/>
      <c r="HG822" s="45"/>
      <c r="HH822" s="45"/>
      <c r="HI822" s="45"/>
      <c r="HJ822" s="45"/>
      <c r="HK822" s="45"/>
      <c r="HL822" s="45"/>
      <c r="HM822" s="45"/>
      <c r="HN822" s="45"/>
      <c r="HO822" s="45"/>
      <c r="HP822" s="45"/>
      <c r="HQ822" s="45"/>
      <c r="HR822" s="45"/>
      <c r="HS822" s="45"/>
      <c r="HT822" s="45"/>
      <c r="HU822" s="45"/>
      <c r="HV822" s="45"/>
      <c r="HW822" s="45"/>
      <c r="HX822" s="45"/>
      <c r="HY822" s="45"/>
      <c r="HZ822" s="45"/>
      <c r="IA822" s="45"/>
      <c r="IB822" s="45"/>
    </row>
    <row r="823" spans="1:236" ht="15.95" customHeight="1">
      <c r="A823" s="8" t="s">
        <v>3750</v>
      </c>
      <c r="B823" s="52" t="s">
        <v>3280</v>
      </c>
      <c r="C823" s="90" t="s">
        <v>3751</v>
      </c>
      <c r="D823" s="21" t="s">
        <v>978</v>
      </c>
      <c r="E823" s="25"/>
      <c r="F823" s="63">
        <v>3000</v>
      </c>
      <c r="G823" s="119">
        <v>37.21</v>
      </c>
      <c r="H823" s="9">
        <f t="shared" si="462"/>
        <v>5.5815000000000001</v>
      </c>
      <c r="I823" s="9">
        <f t="shared" ref="I823:I824" si="464">IF(F823&gt;500,0.2,0.1)</f>
        <v>0.2</v>
      </c>
      <c r="J823" s="9">
        <f t="shared" ref="J823:J824" si="465">G823+H823+I823</f>
        <v>42.991500000000002</v>
      </c>
      <c r="K823" s="45"/>
      <c r="L823" s="45"/>
      <c r="M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  <c r="AX823" s="45"/>
      <c r="AY823" s="45"/>
      <c r="AZ823" s="45"/>
      <c r="BA823" s="45"/>
      <c r="BB823" s="45"/>
      <c r="BC823" s="45"/>
      <c r="BD823" s="45"/>
      <c r="BE823" s="45"/>
      <c r="BF823" s="45"/>
      <c r="BG823" s="45"/>
      <c r="BH823" s="45"/>
      <c r="BI823" s="45"/>
      <c r="BJ823" s="45"/>
      <c r="BK823" s="45"/>
      <c r="BL823" s="45"/>
      <c r="BM823" s="45"/>
      <c r="BN823" s="45"/>
      <c r="BO823" s="45"/>
      <c r="BP823" s="45"/>
      <c r="BQ823" s="45"/>
      <c r="BR823" s="45"/>
      <c r="BS823" s="45"/>
      <c r="BT823" s="45"/>
      <c r="BU823" s="45"/>
      <c r="BV823" s="45"/>
      <c r="BW823" s="45"/>
      <c r="BX823" s="45"/>
      <c r="BY823" s="45"/>
      <c r="BZ823" s="45"/>
      <c r="CA823" s="45"/>
      <c r="CB823" s="45"/>
      <c r="CC823" s="45"/>
      <c r="CD823" s="45"/>
      <c r="CE823" s="45"/>
      <c r="CF823" s="45"/>
      <c r="CG823" s="45"/>
      <c r="CH823" s="45"/>
      <c r="CI823" s="45"/>
      <c r="CJ823" s="45"/>
      <c r="CK823" s="45"/>
      <c r="CL823" s="45"/>
      <c r="CM823" s="45"/>
      <c r="CN823" s="45"/>
      <c r="CO823" s="45"/>
      <c r="CP823" s="45"/>
      <c r="CQ823" s="45"/>
      <c r="CR823" s="45"/>
      <c r="CS823" s="45"/>
      <c r="CT823" s="45"/>
      <c r="CU823" s="45"/>
      <c r="CV823" s="45"/>
      <c r="CW823" s="45"/>
      <c r="CX823" s="45"/>
      <c r="CY823" s="45"/>
      <c r="CZ823" s="45"/>
      <c r="DA823" s="45"/>
      <c r="DB823" s="45"/>
      <c r="DC823" s="45"/>
      <c r="DD823" s="45"/>
      <c r="DE823" s="45"/>
      <c r="DF823" s="45"/>
      <c r="DG823" s="45"/>
      <c r="DH823" s="45"/>
      <c r="DI823" s="45"/>
      <c r="DJ823" s="45"/>
      <c r="DK823" s="45"/>
      <c r="DL823" s="45"/>
      <c r="DM823" s="45"/>
      <c r="DN823" s="45"/>
      <c r="DO823" s="45"/>
      <c r="DP823" s="45"/>
      <c r="DQ823" s="45"/>
      <c r="DR823" s="45"/>
      <c r="DS823" s="45"/>
      <c r="DT823" s="45"/>
      <c r="DU823" s="45"/>
      <c r="DV823" s="45"/>
      <c r="DW823" s="45"/>
      <c r="DX823" s="45"/>
      <c r="DY823" s="45"/>
      <c r="DZ823" s="45"/>
      <c r="EA823" s="45"/>
      <c r="EB823" s="45"/>
      <c r="EC823" s="45"/>
      <c r="ED823" s="45"/>
      <c r="EE823" s="45"/>
      <c r="EF823" s="45"/>
      <c r="EG823" s="45"/>
      <c r="EH823" s="45"/>
      <c r="EI823" s="45"/>
      <c r="EJ823" s="45"/>
      <c r="EK823" s="45"/>
      <c r="EL823" s="45"/>
      <c r="EM823" s="45"/>
      <c r="EN823" s="45"/>
      <c r="EO823" s="45"/>
      <c r="EP823" s="45"/>
      <c r="EQ823" s="45"/>
      <c r="ER823" s="45"/>
      <c r="ES823" s="45"/>
      <c r="ET823" s="45"/>
      <c r="EU823" s="45"/>
      <c r="EV823" s="45"/>
      <c r="EW823" s="45"/>
      <c r="EX823" s="45"/>
      <c r="EY823" s="45"/>
      <c r="EZ823" s="45"/>
      <c r="FA823" s="45"/>
      <c r="FB823" s="45"/>
      <c r="FC823" s="45"/>
      <c r="FD823" s="45"/>
      <c r="FE823" s="45"/>
      <c r="FF823" s="45"/>
      <c r="FG823" s="45"/>
      <c r="FH823" s="45"/>
      <c r="FI823" s="45"/>
      <c r="FJ823" s="45"/>
      <c r="FK823" s="45"/>
      <c r="FL823" s="45"/>
      <c r="FM823" s="45"/>
      <c r="FN823" s="45"/>
      <c r="FO823" s="45"/>
      <c r="FP823" s="45"/>
      <c r="FQ823" s="45"/>
      <c r="FR823" s="45"/>
      <c r="FS823" s="45"/>
      <c r="FT823" s="45"/>
      <c r="FU823" s="45"/>
      <c r="FV823" s="45"/>
      <c r="FW823" s="45"/>
      <c r="FX823" s="45"/>
      <c r="FY823" s="45"/>
      <c r="FZ823" s="45"/>
      <c r="GA823" s="45"/>
      <c r="GB823" s="45"/>
      <c r="GC823" s="45"/>
      <c r="GD823" s="45"/>
      <c r="GE823" s="45"/>
      <c r="GF823" s="45"/>
      <c r="GG823" s="45"/>
      <c r="GH823" s="45"/>
      <c r="GI823" s="45"/>
      <c r="GJ823" s="45"/>
      <c r="GK823" s="45"/>
      <c r="GL823" s="45"/>
      <c r="GM823" s="45"/>
      <c r="GN823" s="45"/>
      <c r="GO823" s="45"/>
      <c r="GP823" s="45"/>
      <c r="GQ823" s="45"/>
      <c r="GR823" s="45"/>
      <c r="GS823" s="45"/>
      <c r="GT823" s="45"/>
      <c r="GU823" s="45"/>
      <c r="GV823" s="45"/>
      <c r="GW823" s="45"/>
      <c r="GX823" s="45"/>
      <c r="GY823" s="45"/>
      <c r="GZ823" s="45"/>
      <c r="HA823" s="45"/>
      <c r="HB823" s="45"/>
      <c r="HC823" s="45"/>
      <c r="HD823" s="45"/>
      <c r="HE823" s="45"/>
      <c r="HF823" s="45"/>
      <c r="HG823" s="45"/>
      <c r="HH823" s="45"/>
      <c r="HI823" s="45"/>
      <c r="HJ823" s="45"/>
      <c r="HK823" s="45"/>
      <c r="HL823" s="45"/>
      <c r="HM823" s="45"/>
      <c r="HN823" s="45"/>
      <c r="HO823" s="45"/>
      <c r="HP823" s="45"/>
      <c r="HQ823" s="45"/>
      <c r="HR823" s="45"/>
      <c r="HS823" s="45"/>
      <c r="HT823" s="45"/>
      <c r="HU823" s="45"/>
      <c r="HV823" s="45"/>
      <c r="HW823" s="45"/>
      <c r="HX823" s="45"/>
      <c r="HY823" s="45"/>
      <c r="HZ823" s="45"/>
      <c r="IA823" s="45"/>
      <c r="IB823" s="45"/>
    </row>
    <row r="824" spans="1:236" ht="15.95" customHeight="1">
      <c r="A824" s="8" t="s">
        <v>3361</v>
      </c>
      <c r="B824" s="52" t="s">
        <v>1695</v>
      </c>
      <c r="C824" s="90" t="s">
        <v>3362</v>
      </c>
      <c r="D824" s="30" t="s">
        <v>1001</v>
      </c>
      <c r="E824" s="25"/>
      <c r="F824" s="63">
        <v>250</v>
      </c>
      <c r="G824" s="119">
        <v>7.73</v>
      </c>
      <c r="H824" s="9">
        <f t="shared" si="462"/>
        <v>1.1595</v>
      </c>
      <c r="I824" s="9">
        <f t="shared" si="464"/>
        <v>0.1</v>
      </c>
      <c r="J824" s="9">
        <f t="shared" si="465"/>
        <v>8.9894999999999996</v>
      </c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  <c r="AX824" s="45"/>
      <c r="AY824" s="45"/>
      <c r="AZ824" s="45"/>
      <c r="BA824" s="45"/>
      <c r="BB824" s="45"/>
      <c r="BC824" s="45"/>
      <c r="BD824" s="45"/>
      <c r="BE824" s="45"/>
      <c r="BF824" s="45"/>
      <c r="BG824" s="45"/>
      <c r="BH824" s="45"/>
      <c r="BI824" s="45"/>
      <c r="BJ824" s="45"/>
      <c r="BK824" s="45"/>
      <c r="BL824" s="45"/>
      <c r="BM824" s="45"/>
      <c r="BN824" s="45"/>
      <c r="BO824" s="45"/>
      <c r="BP824" s="45"/>
      <c r="BQ824" s="45"/>
      <c r="BR824" s="45"/>
      <c r="BS824" s="45"/>
      <c r="BT824" s="45"/>
      <c r="BU824" s="45"/>
      <c r="BV824" s="45"/>
      <c r="BW824" s="45"/>
      <c r="BX824" s="45"/>
      <c r="BY824" s="45"/>
      <c r="BZ824" s="45"/>
      <c r="CA824" s="45"/>
      <c r="CB824" s="45"/>
      <c r="CC824" s="45"/>
      <c r="CD824" s="45"/>
      <c r="CE824" s="45"/>
      <c r="CF824" s="45"/>
      <c r="CG824" s="45"/>
      <c r="CH824" s="45"/>
      <c r="CI824" s="45"/>
      <c r="CJ824" s="45"/>
      <c r="CK824" s="45"/>
      <c r="CL824" s="45"/>
      <c r="CM824" s="45"/>
      <c r="CN824" s="45"/>
      <c r="CO824" s="45"/>
      <c r="CP824" s="45"/>
      <c r="CQ824" s="45"/>
      <c r="CR824" s="45"/>
      <c r="CS824" s="45"/>
      <c r="CT824" s="45"/>
      <c r="CU824" s="45"/>
      <c r="CV824" s="45"/>
      <c r="CW824" s="45"/>
      <c r="CX824" s="45"/>
      <c r="CY824" s="45"/>
      <c r="CZ824" s="45"/>
      <c r="DA824" s="45"/>
      <c r="DB824" s="45"/>
      <c r="DC824" s="45"/>
      <c r="DD824" s="45"/>
      <c r="DE824" s="45"/>
      <c r="DF824" s="45"/>
      <c r="DG824" s="45"/>
      <c r="DH824" s="45"/>
      <c r="DI824" s="45"/>
      <c r="DJ824" s="45"/>
      <c r="DK824" s="45"/>
      <c r="DL824" s="45"/>
      <c r="DM824" s="45"/>
      <c r="DN824" s="45"/>
      <c r="DO824" s="45"/>
      <c r="DP824" s="45"/>
      <c r="DQ824" s="45"/>
      <c r="DR824" s="45"/>
      <c r="DS824" s="45"/>
      <c r="DT824" s="45"/>
      <c r="DU824" s="45"/>
      <c r="DV824" s="45"/>
      <c r="DW824" s="45"/>
      <c r="DX824" s="45"/>
      <c r="DY824" s="45"/>
      <c r="DZ824" s="45"/>
      <c r="EA824" s="45"/>
      <c r="EB824" s="45"/>
      <c r="EC824" s="45"/>
      <c r="ED824" s="45"/>
      <c r="EE824" s="45"/>
      <c r="EF824" s="45"/>
      <c r="EG824" s="45"/>
      <c r="EH824" s="45"/>
      <c r="EI824" s="45"/>
      <c r="EJ824" s="45"/>
      <c r="EK824" s="45"/>
      <c r="EL824" s="45"/>
      <c r="EM824" s="45"/>
      <c r="EN824" s="45"/>
      <c r="EO824" s="45"/>
      <c r="EP824" s="45"/>
      <c r="EQ824" s="45"/>
      <c r="ER824" s="45"/>
      <c r="ES824" s="45"/>
      <c r="ET824" s="45"/>
      <c r="EU824" s="45"/>
      <c r="EV824" s="45"/>
      <c r="EW824" s="45"/>
      <c r="EX824" s="45"/>
      <c r="EY824" s="45"/>
      <c r="EZ824" s="45"/>
      <c r="FA824" s="45"/>
      <c r="FB824" s="45"/>
      <c r="FC824" s="45"/>
      <c r="FD824" s="45"/>
      <c r="FE824" s="45"/>
      <c r="FF824" s="45"/>
      <c r="FG824" s="45"/>
      <c r="FH824" s="45"/>
      <c r="FI824" s="45"/>
      <c r="FJ824" s="45"/>
      <c r="FK824" s="45"/>
      <c r="FL824" s="45"/>
      <c r="FM824" s="45"/>
      <c r="FN824" s="45"/>
      <c r="FO824" s="45"/>
      <c r="FP824" s="45"/>
      <c r="FQ824" s="45"/>
      <c r="FR824" s="45"/>
      <c r="FS824" s="45"/>
      <c r="FT824" s="45"/>
      <c r="FU824" s="45"/>
      <c r="FV824" s="45"/>
      <c r="FW824" s="45"/>
      <c r="FX824" s="45"/>
      <c r="FY824" s="45"/>
      <c r="FZ824" s="45"/>
      <c r="GA824" s="45"/>
      <c r="GB824" s="45"/>
      <c r="GC824" s="45"/>
      <c r="GD824" s="45"/>
      <c r="GE824" s="45"/>
      <c r="GF824" s="45"/>
      <c r="GG824" s="45"/>
      <c r="GH824" s="45"/>
      <c r="GI824" s="45"/>
      <c r="GJ824" s="45"/>
      <c r="GK824" s="45"/>
      <c r="GL824" s="45"/>
      <c r="GM824" s="45"/>
      <c r="GN824" s="45"/>
      <c r="GO824" s="45"/>
      <c r="GP824" s="45"/>
      <c r="GQ824" s="45"/>
      <c r="GR824" s="45"/>
      <c r="GS824" s="45"/>
      <c r="GT824" s="45"/>
      <c r="GU824" s="45"/>
      <c r="GV824" s="45"/>
      <c r="GW824" s="45"/>
      <c r="GX824" s="45"/>
      <c r="GY824" s="45"/>
      <c r="GZ824" s="45"/>
      <c r="HA824" s="45"/>
      <c r="HB824" s="45"/>
      <c r="HC824" s="45"/>
      <c r="HD824" s="45"/>
      <c r="HE824" s="45"/>
      <c r="HF824" s="45"/>
      <c r="HG824" s="45"/>
      <c r="HH824" s="45"/>
      <c r="HI824" s="45"/>
      <c r="HJ824" s="45"/>
      <c r="HK824" s="45"/>
      <c r="HL824" s="45"/>
      <c r="HM824" s="45"/>
      <c r="HN824" s="45"/>
      <c r="HO824" s="45"/>
      <c r="HP824" s="45"/>
      <c r="HQ824" s="45"/>
      <c r="HR824" s="45"/>
      <c r="HS824" s="45"/>
      <c r="HT824" s="45"/>
      <c r="HU824" s="45"/>
      <c r="HV824" s="45"/>
      <c r="HW824" s="45"/>
      <c r="HX824" s="45"/>
      <c r="HY824" s="45"/>
      <c r="HZ824" s="45"/>
      <c r="IA824" s="45"/>
      <c r="IB824" s="45"/>
    </row>
    <row r="825" spans="1:236" ht="15.95" customHeight="1">
      <c r="A825" s="8" t="s">
        <v>1830</v>
      </c>
      <c r="B825" s="52" t="s">
        <v>1695</v>
      </c>
      <c r="C825" s="68">
        <v>695555000256</v>
      </c>
      <c r="D825" s="30" t="s">
        <v>1001</v>
      </c>
      <c r="E825" s="25"/>
      <c r="F825" s="63">
        <v>750</v>
      </c>
      <c r="G825" s="119">
        <v>22.86</v>
      </c>
      <c r="H825" s="9">
        <f t="shared" si="462"/>
        <v>3.4289999999999998</v>
      </c>
      <c r="I825" s="9">
        <f t="shared" si="460"/>
        <v>0.2</v>
      </c>
      <c r="J825" s="9">
        <f t="shared" si="461"/>
        <v>26.488999999999997</v>
      </c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  <c r="AX825" s="45"/>
      <c r="AY825" s="45"/>
      <c r="AZ825" s="45"/>
      <c r="BA825" s="45"/>
      <c r="BB825" s="45"/>
      <c r="BC825" s="45"/>
      <c r="BD825" s="45"/>
      <c r="BE825" s="45"/>
      <c r="BF825" s="45"/>
      <c r="BG825" s="45"/>
      <c r="BH825" s="45"/>
      <c r="BI825" s="45"/>
      <c r="BJ825" s="45"/>
      <c r="BK825" s="45"/>
      <c r="BL825" s="45"/>
      <c r="BM825" s="45"/>
      <c r="BN825" s="45"/>
      <c r="BO825" s="45"/>
      <c r="BP825" s="45"/>
      <c r="BQ825" s="45"/>
      <c r="BR825" s="45"/>
      <c r="BS825" s="45"/>
      <c r="BT825" s="45"/>
      <c r="BU825" s="45"/>
      <c r="BV825" s="45"/>
      <c r="BW825" s="45"/>
      <c r="BX825" s="45"/>
      <c r="BY825" s="45"/>
      <c r="BZ825" s="45"/>
      <c r="CA825" s="45"/>
      <c r="CB825" s="45"/>
      <c r="CC825" s="45"/>
      <c r="CD825" s="45"/>
      <c r="CE825" s="45"/>
      <c r="CF825" s="45"/>
      <c r="CG825" s="45"/>
      <c r="CH825" s="45"/>
      <c r="CI825" s="45"/>
      <c r="CJ825" s="45"/>
      <c r="CK825" s="45"/>
      <c r="CL825" s="45"/>
      <c r="CM825" s="45"/>
      <c r="CN825" s="45"/>
      <c r="CO825" s="45"/>
      <c r="CP825" s="45"/>
      <c r="CQ825" s="45"/>
      <c r="CR825" s="45"/>
      <c r="CS825" s="45"/>
      <c r="CT825" s="45"/>
      <c r="CU825" s="45"/>
      <c r="CV825" s="45"/>
      <c r="CW825" s="45"/>
      <c r="CX825" s="45"/>
      <c r="CY825" s="45"/>
      <c r="CZ825" s="45"/>
      <c r="DA825" s="45"/>
      <c r="DB825" s="45"/>
      <c r="DC825" s="45"/>
      <c r="DD825" s="45"/>
      <c r="DE825" s="45"/>
      <c r="DF825" s="45"/>
      <c r="DG825" s="45"/>
      <c r="DH825" s="45"/>
      <c r="DI825" s="45"/>
      <c r="DJ825" s="45"/>
      <c r="DK825" s="45"/>
      <c r="DL825" s="45"/>
      <c r="DM825" s="45"/>
      <c r="DN825" s="45"/>
      <c r="DO825" s="45"/>
      <c r="DP825" s="45"/>
      <c r="DQ825" s="45"/>
      <c r="DR825" s="45"/>
      <c r="DS825" s="45"/>
      <c r="DT825" s="45"/>
      <c r="DU825" s="45"/>
      <c r="DV825" s="45"/>
      <c r="DW825" s="45"/>
      <c r="DX825" s="45"/>
      <c r="DY825" s="45"/>
      <c r="DZ825" s="45"/>
      <c r="EA825" s="45"/>
      <c r="EB825" s="45"/>
      <c r="EC825" s="45"/>
      <c r="ED825" s="45"/>
      <c r="EE825" s="45"/>
      <c r="EF825" s="45"/>
      <c r="EG825" s="45"/>
      <c r="EH825" s="45"/>
      <c r="EI825" s="45"/>
      <c r="EJ825" s="45"/>
      <c r="EK825" s="45"/>
      <c r="EL825" s="45"/>
      <c r="EM825" s="45"/>
      <c r="EN825" s="45"/>
      <c r="EO825" s="45"/>
      <c r="EP825" s="45"/>
      <c r="EQ825" s="45"/>
      <c r="ER825" s="45"/>
      <c r="ES825" s="45"/>
      <c r="ET825" s="45"/>
      <c r="EU825" s="45"/>
      <c r="EV825" s="45"/>
      <c r="EW825" s="45"/>
      <c r="EX825" s="45"/>
      <c r="EY825" s="45"/>
      <c r="EZ825" s="45"/>
      <c r="FA825" s="45"/>
      <c r="FB825" s="45"/>
      <c r="FC825" s="45"/>
      <c r="FD825" s="45"/>
      <c r="FE825" s="45"/>
      <c r="FF825" s="45"/>
      <c r="FG825" s="45"/>
      <c r="FH825" s="45"/>
      <c r="FI825" s="45"/>
      <c r="FJ825" s="45"/>
      <c r="FK825" s="45"/>
      <c r="FL825" s="45"/>
      <c r="FM825" s="45"/>
      <c r="FN825" s="45"/>
      <c r="FO825" s="45"/>
      <c r="FP825" s="45"/>
      <c r="FQ825" s="45"/>
      <c r="FR825" s="45"/>
      <c r="FS825" s="45"/>
      <c r="FT825" s="45"/>
      <c r="FU825" s="45"/>
      <c r="FV825" s="45"/>
      <c r="FW825" s="45"/>
      <c r="FX825" s="45"/>
      <c r="FY825" s="45"/>
      <c r="FZ825" s="45"/>
      <c r="GA825" s="45"/>
      <c r="GB825" s="45"/>
      <c r="GC825" s="45"/>
      <c r="GD825" s="45"/>
      <c r="GE825" s="45"/>
      <c r="GF825" s="45"/>
      <c r="GG825" s="45"/>
      <c r="GH825" s="45"/>
      <c r="GI825" s="45"/>
      <c r="GJ825" s="45"/>
      <c r="GK825" s="45"/>
      <c r="GL825" s="45"/>
      <c r="GM825" s="45"/>
      <c r="GN825" s="45"/>
      <c r="GO825" s="45"/>
      <c r="GP825" s="45"/>
      <c r="GQ825" s="45"/>
      <c r="GR825" s="45"/>
      <c r="GS825" s="45"/>
      <c r="GT825" s="45"/>
      <c r="GU825" s="45"/>
      <c r="GV825" s="45"/>
      <c r="GW825" s="45"/>
      <c r="GX825" s="45"/>
      <c r="GY825" s="45"/>
      <c r="GZ825" s="45"/>
      <c r="HA825" s="45"/>
      <c r="HB825" s="45"/>
      <c r="HC825" s="45"/>
      <c r="HD825" s="45"/>
      <c r="HE825" s="45"/>
      <c r="HF825" s="45"/>
      <c r="HG825" s="45"/>
      <c r="HH825" s="45"/>
      <c r="HI825" s="45"/>
      <c r="HJ825" s="45"/>
      <c r="HK825" s="45"/>
      <c r="HL825" s="45"/>
      <c r="HM825" s="45"/>
      <c r="HN825" s="45"/>
      <c r="HO825" s="45"/>
      <c r="HP825" s="45"/>
      <c r="HQ825" s="45"/>
      <c r="HR825" s="45"/>
      <c r="HS825" s="45"/>
      <c r="HT825" s="45"/>
      <c r="HU825" s="45"/>
      <c r="HV825" s="45"/>
      <c r="HW825" s="45"/>
      <c r="HX825" s="45"/>
      <c r="HY825" s="45"/>
      <c r="HZ825" s="45"/>
      <c r="IA825" s="45"/>
      <c r="IB825" s="45"/>
    </row>
    <row r="826" spans="1:236" ht="15.95" customHeight="1">
      <c r="A826" s="8" t="s">
        <v>1939</v>
      </c>
      <c r="B826" s="166" t="s">
        <v>1854</v>
      </c>
      <c r="C826" s="68">
        <v>695555000461</v>
      </c>
      <c r="D826" s="28" t="s">
        <v>989</v>
      </c>
      <c r="E826" s="25"/>
      <c r="F826" s="63">
        <v>750</v>
      </c>
      <c r="G826" s="119">
        <v>26.77</v>
      </c>
      <c r="H826" s="9">
        <f t="shared" si="462"/>
        <v>4.0154999999999994</v>
      </c>
      <c r="I826" s="9">
        <f t="shared" si="460"/>
        <v>0.2</v>
      </c>
      <c r="J826" s="9">
        <f t="shared" si="461"/>
        <v>30.985499999999998</v>
      </c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  <c r="AX826" s="45"/>
      <c r="AY826" s="45"/>
      <c r="AZ826" s="45"/>
      <c r="BA826" s="45"/>
      <c r="BB826" s="45"/>
      <c r="BC826" s="45"/>
      <c r="BD826" s="45"/>
      <c r="BE826" s="45"/>
      <c r="BF826" s="45"/>
      <c r="BG826" s="45"/>
      <c r="BH826" s="45"/>
      <c r="BI826" s="45"/>
      <c r="BJ826" s="45"/>
      <c r="BK826" s="45"/>
      <c r="BL826" s="45"/>
      <c r="BM826" s="45"/>
      <c r="BN826" s="45"/>
      <c r="BO826" s="45"/>
      <c r="BP826" s="45"/>
      <c r="BQ826" s="45"/>
      <c r="BR826" s="45"/>
      <c r="BS826" s="45"/>
      <c r="BT826" s="45"/>
      <c r="BU826" s="45"/>
      <c r="BV826" s="45"/>
      <c r="BW826" s="45"/>
      <c r="BX826" s="45"/>
      <c r="BY826" s="45"/>
      <c r="BZ826" s="45"/>
      <c r="CA826" s="45"/>
      <c r="CB826" s="45"/>
      <c r="CC826" s="45"/>
      <c r="CD826" s="45"/>
      <c r="CE826" s="45"/>
      <c r="CF826" s="45"/>
      <c r="CG826" s="45"/>
      <c r="CH826" s="45"/>
      <c r="CI826" s="45"/>
      <c r="CJ826" s="45"/>
      <c r="CK826" s="45"/>
      <c r="CL826" s="45"/>
      <c r="CM826" s="45"/>
      <c r="CN826" s="45"/>
      <c r="CO826" s="45"/>
      <c r="CP826" s="45"/>
      <c r="CQ826" s="45"/>
      <c r="CR826" s="45"/>
      <c r="CS826" s="45"/>
      <c r="CT826" s="45"/>
      <c r="CU826" s="45"/>
      <c r="CV826" s="45"/>
      <c r="CW826" s="45"/>
      <c r="CX826" s="45"/>
      <c r="CY826" s="45"/>
      <c r="CZ826" s="45"/>
      <c r="DA826" s="45"/>
      <c r="DB826" s="45"/>
      <c r="DC826" s="45"/>
      <c r="DD826" s="45"/>
      <c r="DE826" s="45"/>
      <c r="DF826" s="45"/>
      <c r="DG826" s="45"/>
      <c r="DH826" s="45"/>
      <c r="DI826" s="45"/>
      <c r="DJ826" s="45"/>
      <c r="DK826" s="45"/>
      <c r="DL826" s="45"/>
      <c r="DM826" s="45"/>
      <c r="DN826" s="45"/>
      <c r="DO826" s="45"/>
      <c r="DP826" s="45"/>
      <c r="DQ826" s="45"/>
      <c r="DR826" s="45"/>
      <c r="DS826" s="45"/>
      <c r="DT826" s="45"/>
      <c r="DU826" s="45"/>
      <c r="DV826" s="45"/>
      <c r="DW826" s="45"/>
      <c r="DX826" s="45"/>
      <c r="DY826" s="45"/>
      <c r="DZ826" s="45"/>
      <c r="EA826" s="45"/>
      <c r="EB826" s="45"/>
      <c r="EC826" s="45"/>
      <c r="ED826" s="45"/>
      <c r="EE826" s="45"/>
      <c r="EF826" s="45"/>
      <c r="EG826" s="45"/>
      <c r="EH826" s="45"/>
      <c r="EI826" s="45"/>
      <c r="EJ826" s="45"/>
      <c r="EK826" s="45"/>
      <c r="EL826" s="45"/>
      <c r="EM826" s="45"/>
      <c r="EN826" s="45"/>
      <c r="EO826" s="45"/>
      <c r="EP826" s="45"/>
      <c r="EQ826" s="45"/>
      <c r="ER826" s="45"/>
      <c r="ES826" s="45"/>
      <c r="ET826" s="45"/>
      <c r="EU826" s="45"/>
      <c r="EV826" s="45"/>
      <c r="EW826" s="45"/>
      <c r="EX826" s="45"/>
      <c r="EY826" s="45"/>
      <c r="EZ826" s="45"/>
      <c r="FA826" s="45"/>
      <c r="FB826" s="45"/>
      <c r="FC826" s="45"/>
      <c r="FD826" s="45"/>
      <c r="FE826" s="45"/>
      <c r="FF826" s="45"/>
      <c r="FG826" s="45"/>
      <c r="FH826" s="45"/>
      <c r="FI826" s="45"/>
      <c r="FJ826" s="45"/>
      <c r="FK826" s="45"/>
      <c r="FL826" s="45"/>
      <c r="FM826" s="45"/>
      <c r="FN826" s="45"/>
      <c r="FO826" s="45"/>
      <c r="FP826" s="45"/>
      <c r="FQ826" s="45"/>
      <c r="FR826" s="45"/>
      <c r="FS826" s="45"/>
      <c r="FT826" s="45"/>
      <c r="FU826" s="45"/>
      <c r="FV826" s="45"/>
      <c r="FW826" s="45"/>
      <c r="FX826" s="45"/>
      <c r="FY826" s="45"/>
      <c r="FZ826" s="45"/>
      <c r="GA826" s="45"/>
      <c r="GB826" s="45"/>
      <c r="GC826" s="45"/>
      <c r="GD826" s="45"/>
      <c r="GE826" s="45"/>
      <c r="GF826" s="45"/>
      <c r="GG826" s="45"/>
      <c r="GH826" s="45"/>
      <c r="GI826" s="45"/>
      <c r="GJ826" s="45"/>
      <c r="GK826" s="45"/>
      <c r="GL826" s="45"/>
      <c r="GM826" s="45"/>
      <c r="GN826" s="45"/>
      <c r="GO826" s="45"/>
      <c r="GP826" s="45"/>
      <c r="GQ826" s="45"/>
      <c r="GR826" s="45"/>
      <c r="GS826" s="45"/>
      <c r="GT826" s="45"/>
      <c r="GU826" s="45"/>
      <c r="GV826" s="45"/>
      <c r="GW826" s="45"/>
      <c r="GX826" s="45"/>
      <c r="GY826" s="45"/>
      <c r="GZ826" s="45"/>
      <c r="HA826" s="45"/>
      <c r="HB826" s="45"/>
      <c r="HC826" s="45"/>
      <c r="HD826" s="45"/>
      <c r="HE826" s="45"/>
      <c r="HF826" s="45"/>
      <c r="HG826" s="45"/>
      <c r="HH826" s="45"/>
      <c r="HI826" s="45"/>
      <c r="HJ826" s="45"/>
      <c r="HK826" s="45"/>
      <c r="HL826" s="45"/>
      <c r="HM826" s="45"/>
      <c r="HN826" s="45"/>
      <c r="HO826" s="45"/>
      <c r="HP826" s="45"/>
      <c r="HQ826" s="45"/>
      <c r="HR826" s="45"/>
      <c r="HS826" s="45"/>
      <c r="HT826" s="45"/>
      <c r="HU826" s="45"/>
      <c r="HV826" s="45"/>
      <c r="HW826" s="45"/>
      <c r="HX826" s="45"/>
      <c r="HY826" s="45"/>
      <c r="HZ826" s="45"/>
      <c r="IA826" s="45"/>
      <c r="IB826" s="45"/>
    </row>
    <row r="827" spans="1:236" ht="15.95" customHeight="1">
      <c r="A827" s="8" t="s">
        <v>3363</v>
      </c>
      <c r="B827" s="52" t="s">
        <v>3364</v>
      </c>
      <c r="C827" s="90" t="s">
        <v>3365</v>
      </c>
      <c r="D827" s="30" t="s">
        <v>978</v>
      </c>
      <c r="E827" s="25"/>
      <c r="F827" s="63">
        <v>250</v>
      </c>
      <c r="G827" s="119">
        <v>3.38</v>
      </c>
      <c r="H827" s="9">
        <f t="shared" si="462"/>
        <v>0.50700000000000001</v>
      </c>
      <c r="I827" s="9">
        <f t="shared" si="460"/>
        <v>0.1</v>
      </c>
      <c r="J827" s="9">
        <f t="shared" si="461"/>
        <v>3.9870000000000001</v>
      </c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  <c r="AX827" s="45"/>
      <c r="AY827" s="45"/>
      <c r="AZ827" s="45"/>
      <c r="BA827" s="45"/>
      <c r="BB827" s="45"/>
      <c r="BC827" s="45"/>
      <c r="BD827" s="45"/>
      <c r="BE827" s="45"/>
      <c r="BF827" s="45"/>
      <c r="BG827" s="45"/>
      <c r="BH827" s="45"/>
      <c r="BI827" s="45"/>
      <c r="BJ827" s="45"/>
      <c r="BK827" s="45"/>
      <c r="BL827" s="45"/>
      <c r="BM827" s="45"/>
      <c r="BN827" s="45"/>
      <c r="BO827" s="45"/>
      <c r="BP827" s="45"/>
      <c r="BQ827" s="45"/>
      <c r="BR827" s="45"/>
      <c r="BS827" s="45"/>
      <c r="BT827" s="45"/>
      <c r="BU827" s="45"/>
      <c r="BV827" s="45"/>
      <c r="BW827" s="45"/>
      <c r="BX827" s="45"/>
      <c r="BY827" s="45"/>
      <c r="BZ827" s="45"/>
      <c r="CA827" s="45"/>
      <c r="CB827" s="45"/>
      <c r="CC827" s="45"/>
      <c r="CD827" s="45"/>
      <c r="CE827" s="45"/>
      <c r="CF827" s="45"/>
      <c r="CG827" s="45"/>
      <c r="CH827" s="45"/>
      <c r="CI827" s="45"/>
      <c r="CJ827" s="45"/>
      <c r="CK827" s="45"/>
      <c r="CL827" s="45"/>
      <c r="CM827" s="45"/>
      <c r="CN827" s="45"/>
      <c r="CO827" s="45"/>
      <c r="CP827" s="45"/>
      <c r="CQ827" s="45"/>
      <c r="CR827" s="45"/>
      <c r="CS827" s="45"/>
      <c r="CT827" s="45"/>
      <c r="CU827" s="45"/>
      <c r="CV827" s="45"/>
      <c r="CW827" s="45"/>
      <c r="CX827" s="45"/>
      <c r="CY827" s="45"/>
      <c r="CZ827" s="45"/>
      <c r="DA827" s="45"/>
      <c r="DB827" s="45"/>
      <c r="DC827" s="45"/>
      <c r="DD827" s="45"/>
      <c r="DE827" s="45"/>
      <c r="DF827" s="45"/>
      <c r="DG827" s="45"/>
      <c r="DH827" s="45"/>
      <c r="DI827" s="45"/>
      <c r="DJ827" s="45"/>
      <c r="DK827" s="45"/>
      <c r="DL827" s="45"/>
      <c r="DM827" s="45"/>
      <c r="DN827" s="45"/>
      <c r="DO827" s="45"/>
      <c r="DP827" s="45"/>
      <c r="DQ827" s="45"/>
      <c r="DR827" s="45"/>
      <c r="DS827" s="45"/>
      <c r="DT827" s="45"/>
      <c r="DU827" s="45"/>
      <c r="DV827" s="45"/>
      <c r="DW827" s="45"/>
      <c r="DX827" s="45"/>
      <c r="DY827" s="45"/>
      <c r="DZ827" s="45"/>
      <c r="EA827" s="45"/>
      <c r="EB827" s="45"/>
      <c r="EC827" s="45"/>
      <c r="ED827" s="45"/>
      <c r="EE827" s="45"/>
      <c r="EF827" s="45"/>
      <c r="EG827" s="45"/>
      <c r="EH827" s="45"/>
      <c r="EI827" s="45"/>
      <c r="EJ827" s="45"/>
      <c r="EK827" s="45"/>
      <c r="EL827" s="45"/>
      <c r="EM827" s="45"/>
      <c r="EN827" s="45"/>
      <c r="EO827" s="45"/>
      <c r="EP827" s="45"/>
      <c r="EQ827" s="45"/>
      <c r="ER827" s="45"/>
      <c r="ES827" s="45"/>
      <c r="ET827" s="45"/>
      <c r="EU827" s="45"/>
      <c r="EV827" s="45"/>
      <c r="EW827" s="45"/>
      <c r="EX827" s="45"/>
      <c r="EY827" s="45"/>
      <c r="EZ827" s="45"/>
      <c r="FA827" s="45"/>
      <c r="FB827" s="45"/>
      <c r="FC827" s="45"/>
      <c r="FD827" s="45"/>
      <c r="FE827" s="45"/>
      <c r="FF827" s="45"/>
      <c r="FG827" s="45"/>
      <c r="FH827" s="45"/>
      <c r="FI827" s="45"/>
      <c r="FJ827" s="45"/>
      <c r="FK827" s="45"/>
      <c r="FL827" s="45"/>
      <c r="FM827" s="45"/>
      <c r="FN827" s="45"/>
      <c r="FO827" s="45"/>
      <c r="FP827" s="45"/>
      <c r="FQ827" s="45"/>
      <c r="FR827" s="45"/>
      <c r="FS827" s="45"/>
      <c r="FT827" s="45"/>
      <c r="FU827" s="45"/>
      <c r="FV827" s="45"/>
      <c r="FW827" s="45"/>
      <c r="FX827" s="45"/>
      <c r="FY827" s="45"/>
      <c r="FZ827" s="45"/>
      <c r="GA827" s="45"/>
      <c r="GB827" s="45"/>
      <c r="GC827" s="45"/>
      <c r="GD827" s="45"/>
      <c r="GE827" s="45"/>
      <c r="GF827" s="45"/>
      <c r="GG827" s="45"/>
      <c r="GH827" s="45"/>
      <c r="GI827" s="45"/>
      <c r="GJ827" s="45"/>
      <c r="GK827" s="45"/>
      <c r="GL827" s="45"/>
      <c r="GM827" s="45"/>
      <c r="GN827" s="45"/>
      <c r="GO827" s="45"/>
      <c r="GP827" s="45"/>
      <c r="GQ827" s="45"/>
      <c r="GR827" s="45"/>
      <c r="GS827" s="45"/>
      <c r="GT827" s="45"/>
      <c r="GU827" s="45"/>
      <c r="GV827" s="45"/>
      <c r="GW827" s="45"/>
      <c r="GX827" s="45"/>
      <c r="GY827" s="45"/>
      <c r="GZ827" s="45"/>
      <c r="HA827" s="45"/>
      <c r="HB827" s="45"/>
      <c r="HC827" s="45"/>
      <c r="HD827" s="45"/>
      <c r="HE827" s="45"/>
      <c r="HF827" s="45"/>
      <c r="HG827" s="45"/>
      <c r="HH827" s="45"/>
      <c r="HI827" s="45"/>
      <c r="HJ827" s="45"/>
      <c r="HK827" s="45"/>
      <c r="HL827" s="45"/>
      <c r="HM827" s="45"/>
      <c r="HN827" s="45"/>
      <c r="HO827" s="45"/>
      <c r="HP827" s="45"/>
      <c r="HQ827" s="45"/>
      <c r="HR827" s="45"/>
      <c r="HS827" s="45"/>
      <c r="HT827" s="45"/>
      <c r="HU827" s="45"/>
      <c r="HV827" s="45"/>
      <c r="HW827" s="45"/>
      <c r="HX827" s="45"/>
      <c r="HY827" s="45"/>
      <c r="HZ827" s="45"/>
      <c r="IA827" s="45"/>
      <c r="IB827" s="45"/>
    </row>
    <row r="828" spans="1:236" ht="15.95" customHeight="1">
      <c r="A828" s="8" t="s">
        <v>1940</v>
      </c>
      <c r="B828" s="52" t="s">
        <v>1698</v>
      </c>
      <c r="C828" s="68">
        <v>695555000263</v>
      </c>
      <c r="D828" s="28" t="s">
        <v>989</v>
      </c>
      <c r="E828" s="25"/>
      <c r="F828" s="63">
        <v>750</v>
      </c>
      <c r="G828" s="119">
        <v>20.69</v>
      </c>
      <c r="H828" s="9">
        <f t="shared" si="462"/>
        <v>3.1034999999999999</v>
      </c>
      <c r="I828" s="9">
        <f t="shared" si="460"/>
        <v>0.2</v>
      </c>
      <c r="J828" s="9">
        <f t="shared" si="461"/>
        <v>23.993500000000001</v>
      </c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  <c r="AX828" s="45"/>
      <c r="AY828" s="45"/>
      <c r="AZ828" s="45"/>
      <c r="BA828" s="45"/>
      <c r="BB828" s="45"/>
      <c r="BC828" s="45"/>
      <c r="BD828" s="45"/>
      <c r="BE828" s="45"/>
      <c r="BF828" s="45"/>
      <c r="BG828" s="45"/>
      <c r="BH828" s="45"/>
      <c r="BI828" s="45"/>
      <c r="BJ828" s="45"/>
      <c r="BK828" s="45"/>
      <c r="BL828" s="45"/>
      <c r="BM828" s="45"/>
      <c r="BN828" s="45"/>
      <c r="BO828" s="45"/>
      <c r="BP828" s="45"/>
      <c r="BQ828" s="45"/>
      <c r="BR828" s="45"/>
      <c r="BS828" s="45"/>
      <c r="BT828" s="45"/>
      <c r="BU828" s="45"/>
      <c r="BV828" s="45"/>
      <c r="BW828" s="45"/>
      <c r="BX828" s="45"/>
      <c r="BY828" s="45"/>
      <c r="BZ828" s="45"/>
      <c r="CA828" s="45"/>
      <c r="CB828" s="45"/>
      <c r="CC828" s="45"/>
      <c r="CD828" s="45"/>
      <c r="CE828" s="45"/>
      <c r="CF828" s="45"/>
      <c r="CG828" s="45"/>
      <c r="CH828" s="45"/>
      <c r="CI828" s="45"/>
      <c r="CJ828" s="45"/>
      <c r="CK828" s="45"/>
      <c r="CL828" s="45"/>
      <c r="CM828" s="45"/>
      <c r="CN828" s="45"/>
      <c r="CO828" s="45"/>
      <c r="CP828" s="45"/>
      <c r="CQ828" s="45"/>
      <c r="CR828" s="45"/>
      <c r="CS828" s="45"/>
      <c r="CT828" s="45"/>
      <c r="CU828" s="45"/>
      <c r="CV828" s="45"/>
      <c r="CW828" s="45"/>
      <c r="CX828" s="45"/>
      <c r="CY828" s="45"/>
      <c r="CZ828" s="45"/>
      <c r="DA828" s="45"/>
      <c r="DB828" s="45"/>
      <c r="DC828" s="45"/>
      <c r="DD828" s="45"/>
      <c r="DE828" s="45"/>
      <c r="DF828" s="45"/>
      <c r="DG828" s="45"/>
      <c r="DH828" s="45"/>
      <c r="DI828" s="45"/>
      <c r="DJ828" s="45"/>
      <c r="DK828" s="45"/>
      <c r="DL828" s="45"/>
      <c r="DM828" s="45"/>
      <c r="DN828" s="45"/>
      <c r="DO828" s="45"/>
      <c r="DP828" s="45"/>
      <c r="DQ828" s="45"/>
      <c r="DR828" s="45"/>
      <c r="DS828" s="45"/>
      <c r="DT828" s="45"/>
      <c r="DU828" s="45"/>
      <c r="DV828" s="45"/>
      <c r="DW828" s="45"/>
      <c r="DX828" s="45"/>
      <c r="DY828" s="45"/>
      <c r="DZ828" s="45"/>
      <c r="EA828" s="45"/>
      <c r="EB828" s="45"/>
      <c r="EC828" s="45"/>
      <c r="ED828" s="45"/>
      <c r="EE828" s="45"/>
      <c r="EF828" s="45"/>
      <c r="EG828" s="45"/>
      <c r="EH828" s="45"/>
      <c r="EI828" s="45"/>
      <c r="EJ828" s="45"/>
      <c r="EK828" s="45"/>
      <c r="EL828" s="45"/>
      <c r="EM828" s="45"/>
      <c r="EN828" s="45"/>
      <c r="EO828" s="45"/>
      <c r="EP828" s="45"/>
      <c r="EQ828" s="45"/>
      <c r="ER828" s="45"/>
      <c r="ES828" s="45"/>
      <c r="ET828" s="45"/>
      <c r="EU828" s="45"/>
      <c r="EV828" s="45"/>
      <c r="EW828" s="45"/>
      <c r="EX828" s="45"/>
      <c r="EY828" s="45"/>
      <c r="EZ828" s="45"/>
      <c r="FA828" s="45"/>
      <c r="FB828" s="45"/>
      <c r="FC828" s="45"/>
      <c r="FD828" s="45"/>
      <c r="FE828" s="45"/>
      <c r="FF828" s="45"/>
      <c r="FG828" s="45"/>
      <c r="FH828" s="45"/>
      <c r="FI828" s="45"/>
      <c r="FJ828" s="45"/>
      <c r="FK828" s="45"/>
      <c r="FL828" s="45"/>
      <c r="FM828" s="45"/>
      <c r="FN828" s="45"/>
      <c r="FO828" s="45"/>
      <c r="FP828" s="45"/>
      <c r="FQ828" s="45"/>
      <c r="FR828" s="45"/>
      <c r="FS828" s="45"/>
      <c r="FT828" s="45"/>
      <c r="FU828" s="45"/>
      <c r="FV828" s="45"/>
      <c r="FW828" s="45"/>
      <c r="FX828" s="45"/>
      <c r="FY828" s="45"/>
      <c r="FZ828" s="45"/>
      <c r="GA828" s="45"/>
      <c r="GB828" s="45"/>
      <c r="GC828" s="45"/>
      <c r="GD828" s="45"/>
      <c r="GE828" s="45"/>
      <c r="GF828" s="45"/>
      <c r="GG828" s="45"/>
      <c r="GH828" s="45"/>
      <c r="GI828" s="45"/>
      <c r="GJ828" s="45"/>
      <c r="GK828" s="45"/>
      <c r="GL828" s="45"/>
      <c r="GM828" s="45"/>
      <c r="GN828" s="45"/>
      <c r="GO828" s="45"/>
      <c r="GP828" s="45"/>
      <c r="GQ828" s="45"/>
      <c r="GR828" s="45"/>
      <c r="GS828" s="45"/>
      <c r="GT828" s="45"/>
      <c r="GU828" s="45"/>
      <c r="GV828" s="45"/>
      <c r="GW828" s="45"/>
      <c r="GX828" s="45"/>
      <c r="GY828" s="45"/>
      <c r="GZ828" s="45"/>
      <c r="HA828" s="45"/>
      <c r="HB828" s="45"/>
      <c r="HC828" s="45"/>
      <c r="HD828" s="45"/>
      <c r="HE828" s="45"/>
      <c r="HF828" s="45"/>
      <c r="HG828" s="45"/>
      <c r="HH828" s="45"/>
      <c r="HI828" s="45"/>
      <c r="HJ828" s="45"/>
      <c r="HK828" s="45"/>
      <c r="HL828" s="45"/>
      <c r="HM828" s="45"/>
      <c r="HN828" s="45"/>
      <c r="HO828" s="45"/>
      <c r="HP828" s="45"/>
      <c r="HQ828" s="45"/>
      <c r="HR828" s="45"/>
      <c r="HS828" s="45"/>
      <c r="HT828" s="45"/>
      <c r="HU828" s="45"/>
      <c r="HV828" s="45"/>
      <c r="HW828" s="45"/>
      <c r="HX828" s="45"/>
      <c r="HY828" s="45"/>
      <c r="HZ828" s="45"/>
      <c r="IA828" s="45"/>
      <c r="IB828" s="45"/>
    </row>
    <row r="829" spans="1:236" ht="15.95" customHeight="1">
      <c r="A829" s="8" t="s">
        <v>1631</v>
      </c>
      <c r="B829" s="52" t="s">
        <v>1632</v>
      </c>
      <c r="C829" s="68">
        <v>48162014008</v>
      </c>
      <c r="D829" s="21" t="s">
        <v>989</v>
      </c>
      <c r="E829" s="21"/>
      <c r="F829" s="21">
        <v>750</v>
      </c>
      <c r="G829" s="9">
        <v>12.25</v>
      </c>
      <c r="H829" s="9">
        <f t="shared" si="459"/>
        <v>1.8374999999999999</v>
      </c>
      <c r="I829" s="9">
        <f t="shared" si="460"/>
        <v>0.2</v>
      </c>
      <c r="J829" s="9">
        <f t="shared" si="461"/>
        <v>14.2875</v>
      </c>
    </row>
    <row r="830" spans="1:236" ht="15.95" customHeight="1">
      <c r="A830" s="8" t="s">
        <v>3375</v>
      </c>
      <c r="B830" s="52" t="s">
        <v>3376</v>
      </c>
      <c r="C830" s="90" t="s">
        <v>3377</v>
      </c>
      <c r="D830" s="30" t="s">
        <v>564</v>
      </c>
      <c r="E830" s="21"/>
      <c r="F830" s="21">
        <v>750</v>
      </c>
      <c r="G830" s="9">
        <v>11.99</v>
      </c>
      <c r="H830" s="9">
        <f t="shared" si="459"/>
        <v>1.7985</v>
      </c>
      <c r="I830" s="9">
        <f t="shared" si="460"/>
        <v>0.2</v>
      </c>
      <c r="J830" s="9">
        <f t="shared" si="461"/>
        <v>13.9885</v>
      </c>
    </row>
    <row r="831" spans="1:236" ht="15.95" customHeight="1">
      <c r="A831" s="8" t="s">
        <v>2203</v>
      </c>
      <c r="B831" s="52" t="s">
        <v>2204</v>
      </c>
      <c r="C831" s="90" t="s">
        <v>2205</v>
      </c>
      <c r="D831" s="30" t="s">
        <v>564</v>
      </c>
      <c r="E831" s="21"/>
      <c r="F831" s="21">
        <v>750</v>
      </c>
      <c r="G831" s="9">
        <v>11.99</v>
      </c>
      <c r="H831" s="9">
        <f t="shared" ref="H831" si="466">G831*0.15</f>
        <v>1.7985</v>
      </c>
      <c r="I831" s="9">
        <f t="shared" ref="I831" si="467">IF(F831&gt;500,0.2,0.1)</f>
        <v>0.2</v>
      </c>
      <c r="J831" s="9">
        <f t="shared" ref="J831" si="468">G831+H831+I831</f>
        <v>13.9885</v>
      </c>
    </row>
    <row r="832" spans="1:236" ht="15.95" customHeight="1">
      <c r="A832" s="8" t="s">
        <v>1552</v>
      </c>
      <c r="B832" s="52" t="s">
        <v>1553</v>
      </c>
      <c r="C832" s="90">
        <v>63657031766</v>
      </c>
      <c r="D832" s="30" t="s">
        <v>564</v>
      </c>
      <c r="E832" s="21"/>
      <c r="F832" s="21">
        <v>750</v>
      </c>
      <c r="G832" s="9">
        <v>11.99</v>
      </c>
      <c r="H832" s="9">
        <f t="shared" si="459"/>
        <v>1.7985</v>
      </c>
      <c r="I832" s="9">
        <f t="shared" si="460"/>
        <v>0.2</v>
      </c>
      <c r="J832" s="9">
        <f t="shared" si="461"/>
        <v>13.9885</v>
      </c>
    </row>
    <row r="833" spans="1:12" ht="15.95" customHeight="1">
      <c r="A833" s="8" t="s">
        <v>1829</v>
      </c>
      <c r="B833" s="52" t="s">
        <v>1553</v>
      </c>
      <c r="C833" s="90">
        <v>63657033692</v>
      </c>
      <c r="D833" s="30" t="s">
        <v>564</v>
      </c>
      <c r="E833" s="21"/>
      <c r="F833" s="21">
        <v>1500</v>
      </c>
      <c r="G833" s="9">
        <v>20.25</v>
      </c>
      <c r="H833" s="9">
        <f t="shared" ref="H833" si="469">G833*0.15</f>
        <v>3.0375000000000001</v>
      </c>
      <c r="I833" s="9">
        <f t="shared" ref="I833" si="470">IF(F833&gt;500,0.2,0.1)</f>
        <v>0.2</v>
      </c>
      <c r="J833" s="9">
        <f t="shared" ref="J833" si="471">G833+H833+I833</f>
        <v>23.487500000000001</v>
      </c>
    </row>
    <row r="834" spans="1:12" ht="15.95" customHeight="1">
      <c r="A834" s="8" t="s">
        <v>2654</v>
      </c>
      <c r="B834" s="52" t="s">
        <v>1553</v>
      </c>
      <c r="C834" s="90">
        <v>63657001394</v>
      </c>
      <c r="D834" s="30" t="s">
        <v>564</v>
      </c>
      <c r="E834" s="21"/>
      <c r="F834" s="21">
        <v>4000</v>
      </c>
      <c r="G834" s="9">
        <v>45.9</v>
      </c>
      <c r="H834" s="9">
        <f t="shared" si="459"/>
        <v>6.8849999999999998</v>
      </c>
      <c r="I834" s="9">
        <f t="shared" si="460"/>
        <v>0.2</v>
      </c>
      <c r="J834" s="9">
        <f t="shared" si="461"/>
        <v>52.984999999999999</v>
      </c>
    </row>
    <row r="835" spans="1:12" ht="15.95" customHeight="1">
      <c r="A835" s="8" t="s">
        <v>706</v>
      </c>
      <c r="B835" s="8" t="s">
        <v>707</v>
      </c>
      <c r="C835" s="90">
        <v>779334345834</v>
      </c>
      <c r="D835" s="30" t="s">
        <v>564</v>
      </c>
      <c r="E835" s="21"/>
      <c r="F835" s="21">
        <v>750</v>
      </c>
      <c r="G835" s="9">
        <v>18.43</v>
      </c>
      <c r="H835" s="9">
        <f t="shared" si="459"/>
        <v>2.7645</v>
      </c>
      <c r="I835" s="9">
        <f t="shared" si="460"/>
        <v>0.2</v>
      </c>
      <c r="J835" s="9">
        <f t="shared" si="461"/>
        <v>21.394499999999997</v>
      </c>
      <c r="L835" s="52"/>
    </row>
    <row r="836" spans="1:12" ht="15.95" customHeight="1">
      <c r="A836" s="8" t="s">
        <v>1652</v>
      </c>
      <c r="B836" s="52" t="s">
        <v>1653</v>
      </c>
      <c r="C836" s="68">
        <v>48162012431</v>
      </c>
      <c r="D836" s="21" t="s">
        <v>989</v>
      </c>
      <c r="E836" s="21"/>
      <c r="F836" s="21">
        <v>750</v>
      </c>
      <c r="G836" s="9">
        <v>10.95</v>
      </c>
      <c r="H836" s="9">
        <f t="shared" si="459"/>
        <v>1.6424999999999998</v>
      </c>
      <c r="I836" s="9">
        <f t="shared" si="460"/>
        <v>0.2</v>
      </c>
      <c r="J836" s="9">
        <f t="shared" si="461"/>
        <v>12.792499999999999</v>
      </c>
    </row>
    <row r="837" spans="1:12" ht="15.95" customHeight="1">
      <c r="A837" s="72" t="s">
        <v>859</v>
      </c>
      <c r="B837" s="8" t="s">
        <v>860</v>
      </c>
      <c r="C837" s="55" t="s">
        <v>861</v>
      </c>
      <c r="D837" s="21" t="s">
        <v>978</v>
      </c>
      <c r="E837" s="21"/>
      <c r="F837" s="21">
        <v>750</v>
      </c>
      <c r="G837" s="9">
        <v>11.38</v>
      </c>
      <c r="H837" s="9">
        <f t="shared" si="459"/>
        <v>1.7070000000000001</v>
      </c>
      <c r="I837" s="9">
        <f t="shared" ref="I837:I847" si="472">IF(F837&gt;500,0.2,0.1)</f>
        <v>0.2</v>
      </c>
      <c r="J837" s="9">
        <f t="shared" ref="J837:J847" si="473">G837+H837+I837</f>
        <v>13.287000000000001</v>
      </c>
    </row>
    <row r="838" spans="1:12" ht="15.95" customHeight="1">
      <c r="A838" s="8" t="s">
        <v>1579</v>
      </c>
      <c r="B838" s="8" t="s">
        <v>860</v>
      </c>
      <c r="C838" s="67">
        <v>48162013933</v>
      </c>
      <c r="D838" s="21" t="s">
        <v>978</v>
      </c>
      <c r="E838" s="21"/>
      <c r="F838" s="21">
        <v>4000</v>
      </c>
      <c r="G838" s="9">
        <v>45.03</v>
      </c>
      <c r="H838" s="9">
        <f t="shared" ref="H838" si="474">G838*0.15</f>
        <v>6.7545000000000002</v>
      </c>
      <c r="I838" s="9">
        <f t="shared" ref="I838" si="475">IF(F838&gt;500,0.2,0.1)</f>
        <v>0.2</v>
      </c>
      <c r="J838" s="9">
        <f t="shared" ref="J838" si="476">G838+H838+I838</f>
        <v>51.984500000000004</v>
      </c>
    </row>
    <row r="839" spans="1:12" ht="15.95" customHeight="1">
      <c r="A839" s="8" t="s">
        <v>3315</v>
      </c>
      <c r="B839" s="52" t="s">
        <v>3316</v>
      </c>
      <c r="C839" s="90" t="s">
        <v>3317</v>
      </c>
      <c r="D839" s="21" t="s">
        <v>978</v>
      </c>
      <c r="E839" s="21"/>
      <c r="F839" s="21">
        <v>3000</v>
      </c>
      <c r="G839" s="9">
        <v>43.29</v>
      </c>
      <c r="H839" s="9">
        <f t="shared" si="459"/>
        <v>6.4935</v>
      </c>
      <c r="I839" s="9">
        <f t="shared" si="472"/>
        <v>0.2</v>
      </c>
      <c r="J839" s="9">
        <f t="shared" si="473"/>
        <v>49.983499999999999</v>
      </c>
      <c r="L839" s="52"/>
    </row>
    <row r="840" spans="1:12" ht="15.95" customHeight="1">
      <c r="A840" s="8" t="s">
        <v>3578</v>
      </c>
      <c r="B840" s="52" t="s">
        <v>3579</v>
      </c>
      <c r="C840" s="90" t="s">
        <v>3580</v>
      </c>
      <c r="D840" s="21" t="s">
        <v>978</v>
      </c>
      <c r="E840" s="21"/>
      <c r="F840" s="21">
        <v>750</v>
      </c>
      <c r="G840" s="9">
        <v>12.43</v>
      </c>
      <c r="H840" s="9">
        <f>G840*0.15</f>
        <v>1.8644999999999998</v>
      </c>
      <c r="I840" s="9">
        <f t="shared" ref="I840" si="477">IF(F840&gt;500,0.2,0.1)</f>
        <v>0.2</v>
      </c>
      <c r="J840" s="9">
        <f t="shared" ref="J840" si="478">G840+H840+I840</f>
        <v>14.494499999999999</v>
      </c>
    </row>
    <row r="841" spans="1:12" ht="15.95" customHeight="1">
      <c r="A841" s="8" t="s">
        <v>1231</v>
      </c>
      <c r="B841" s="8" t="s">
        <v>1232</v>
      </c>
      <c r="C841" s="90">
        <v>620654018338</v>
      </c>
      <c r="D841" s="21" t="s">
        <v>989</v>
      </c>
      <c r="E841" s="21"/>
      <c r="F841" s="21">
        <v>750</v>
      </c>
      <c r="G841" s="9">
        <v>13.73</v>
      </c>
      <c r="H841" s="9">
        <f>G841*0.15</f>
        <v>2.0594999999999999</v>
      </c>
      <c r="I841" s="9">
        <f t="shared" si="472"/>
        <v>0.2</v>
      </c>
      <c r="J841" s="9">
        <f t="shared" si="473"/>
        <v>15.9895</v>
      </c>
    </row>
    <row r="842" spans="1:12" ht="15.95" customHeight="1">
      <c r="A842" s="72" t="s">
        <v>186</v>
      </c>
      <c r="B842" s="8" t="s">
        <v>1283</v>
      </c>
      <c r="C842" s="22">
        <v>63657005187</v>
      </c>
      <c r="D842" s="21" t="s">
        <v>978</v>
      </c>
      <c r="E842" s="21"/>
      <c r="F842" s="21">
        <v>750</v>
      </c>
      <c r="G842" s="9">
        <v>11.38</v>
      </c>
      <c r="H842" s="9">
        <f t="shared" si="459"/>
        <v>1.7070000000000001</v>
      </c>
      <c r="I842" s="9">
        <f t="shared" si="472"/>
        <v>0.2</v>
      </c>
      <c r="J842" s="9">
        <f t="shared" si="473"/>
        <v>13.287000000000001</v>
      </c>
    </row>
    <row r="843" spans="1:12" ht="15.95" customHeight="1">
      <c r="A843" s="72" t="s">
        <v>185</v>
      </c>
      <c r="B843" s="8" t="s">
        <v>1283</v>
      </c>
      <c r="C843" s="89" t="s">
        <v>1787</v>
      </c>
      <c r="D843" s="21" t="s">
        <v>978</v>
      </c>
      <c r="E843" s="21"/>
      <c r="F843" s="21">
        <v>1500</v>
      </c>
      <c r="G843" s="9">
        <v>20.25</v>
      </c>
      <c r="H843" s="9">
        <f t="shared" si="459"/>
        <v>3.0375000000000001</v>
      </c>
      <c r="I843" s="9">
        <f t="shared" si="472"/>
        <v>0.2</v>
      </c>
      <c r="J843" s="9">
        <f t="shared" si="473"/>
        <v>23.487500000000001</v>
      </c>
    </row>
    <row r="844" spans="1:12" ht="15.95" customHeight="1">
      <c r="A844" s="8" t="s">
        <v>804</v>
      </c>
      <c r="B844" s="8" t="s">
        <v>1283</v>
      </c>
      <c r="C844" s="68">
        <v>63657029862</v>
      </c>
      <c r="D844" s="21" t="s">
        <v>978</v>
      </c>
      <c r="E844" s="21"/>
      <c r="F844" s="21">
        <v>4000</v>
      </c>
      <c r="G844" s="9">
        <v>45.03</v>
      </c>
      <c r="H844" s="9">
        <f t="shared" si="459"/>
        <v>6.7545000000000002</v>
      </c>
      <c r="I844" s="9">
        <f t="shared" si="472"/>
        <v>0.2</v>
      </c>
      <c r="J844" s="9">
        <f t="shared" si="473"/>
        <v>51.984500000000004</v>
      </c>
    </row>
    <row r="845" spans="1:12" ht="15.95" customHeight="1">
      <c r="A845" s="8" t="s">
        <v>3065</v>
      </c>
      <c r="B845" s="52" t="s">
        <v>3066</v>
      </c>
      <c r="C845" s="90" t="s">
        <v>3067</v>
      </c>
      <c r="D845" s="21" t="s">
        <v>989</v>
      </c>
      <c r="E845" s="21"/>
      <c r="F845" s="21">
        <v>750</v>
      </c>
      <c r="G845" s="9">
        <v>11.38</v>
      </c>
      <c r="H845" s="9">
        <f t="shared" ref="H845" si="479">G845*0.15</f>
        <v>1.7070000000000001</v>
      </c>
      <c r="I845" s="9">
        <f t="shared" ref="I845" si="480">IF(F845&gt;500,0.2,0.1)</f>
        <v>0.2</v>
      </c>
      <c r="J845" s="9">
        <f t="shared" ref="J845" si="481">G845+H845+I845</f>
        <v>13.287000000000001</v>
      </c>
    </row>
    <row r="846" spans="1:12" ht="15.95" customHeight="1">
      <c r="A846" s="72" t="s">
        <v>187</v>
      </c>
      <c r="B846" s="8" t="s">
        <v>1284</v>
      </c>
      <c r="C846" s="22">
        <v>63657011836</v>
      </c>
      <c r="D846" s="21" t="s">
        <v>989</v>
      </c>
      <c r="E846" s="21"/>
      <c r="F846" s="21">
        <v>750</v>
      </c>
      <c r="G846" s="9">
        <v>11.38</v>
      </c>
      <c r="H846" s="9">
        <f t="shared" si="459"/>
        <v>1.7070000000000001</v>
      </c>
      <c r="I846" s="9">
        <f t="shared" si="472"/>
        <v>0.2</v>
      </c>
      <c r="J846" s="9">
        <f t="shared" si="473"/>
        <v>13.287000000000001</v>
      </c>
    </row>
    <row r="847" spans="1:12" ht="15.95" customHeight="1">
      <c r="A847" s="72" t="s">
        <v>851</v>
      </c>
      <c r="B847" s="8" t="s">
        <v>1284</v>
      </c>
      <c r="C847" s="85" t="s">
        <v>852</v>
      </c>
      <c r="D847" s="21" t="s">
        <v>989</v>
      </c>
      <c r="E847" s="21"/>
      <c r="F847" s="21">
        <v>1500</v>
      </c>
      <c r="G847" s="163">
        <v>20.25</v>
      </c>
      <c r="H847" s="9">
        <f t="shared" si="459"/>
        <v>3.0375000000000001</v>
      </c>
      <c r="I847" s="9">
        <f t="shared" si="472"/>
        <v>0.2</v>
      </c>
      <c r="J847" s="9">
        <f t="shared" si="473"/>
        <v>23.487500000000001</v>
      </c>
    </row>
    <row r="848" spans="1:12" ht="15.95" customHeight="1">
      <c r="A848" s="8" t="s">
        <v>1281</v>
      </c>
      <c r="B848" s="8" t="s">
        <v>1284</v>
      </c>
      <c r="C848" s="26">
        <v>63657029787</v>
      </c>
      <c r="D848" s="27" t="s">
        <v>989</v>
      </c>
      <c r="E848" s="27"/>
      <c r="F848" s="27">
        <v>4000</v>
      </c>
      <c r="G848" s="163">
        <v>45.03</v>
      </c>
      <c r="H848" s="9">
        <f t="shared" si="459"/>
        <v>6.7545000000000002</v>
      </c>
      <c r="I848" s="9">
        <f t="shared" ref="I848:I861" si="482">IF(F848&gt;500,0.2,0.1)</f>
        <v>0.2</v>
      </c>
      <c r="J848" s="9">
        <f t="shared" ref="J848:J861" si="483">G848+H848+I848</f>
        <v>51.984500000000004</v>
      </c>
    </row>
    <row r="849" spans="1:12" ht="15.95" customHeight="1">
      <c r="A849" s="72" t="s">
        <v>184</v>
      </c>
      <c r="B849" s="8" t="s">
        <v>1510</v>
      </c>
      <c r="C849" s="22">
        <v>63657004104</v>
      </c>
      <c r="D849" s="28" t="s">
        <v>989</v>
      </c>
      <c r="E849" s="21"/>
      <c r="F849" s="21">
        <v>750</v>
      </c>
      <c r="G849" s="9">
        <v>11.38</v>
      </c>
      <c r="H849" s="9">
        <f t="shared" si="459"/>
        <v>1.7070000000000001</v>
      </c>
      <c r="I849" s="9">
        <f t="shared" si="482"/>
        <v>0.2</v>
      </c>
      <c r="J849" s="9">
        <f t="shared" si="483"/>
        <v>13.287000000000001</v>
      </c>
    </row>
    <row r="850" spans="1:12" ht="15.95" customHeight="1">
      <c r="A850" s="72" t="s">
        <v>183</v>
      </c>
      <c r="B850" s="8" t="s">
        <v>1510</v>
      </c>
      <c r="C850" s="22">
        <v>63657004289</v>
      </c>
      <c r="D850" s="28" t="s">
        <v>989</v>
      </c>
      <c r="E850" s="21"/>
      <c r="F850" s="21">
        <v>1500</v>
      </c>
      <c r="G850" s="163">
        <v>20.25</v>
      </c>
      <c r="H850" s="9">
        <f t="shared" si="459"/>
        <v>3.0375000000000001</v>
      </c>
      <c r="I850" s="9">
        <f t="shared" si="482"/>
        <v>0.2</v>
      </c>
      <c r="J850" s="9">
        <f t="shared" si="483"/>
        <v>23.487500000000001</v>
      </c>
    </row>
    <row r="851" spans="1:12" ht="15.95" customHeight="1">
      <c r="A851" s="8" t="s">
        <v>1280</v>
      </c>
      <c r="B851" s="8" t="s">
        <v>1510</v>
      </c>
      <c r="C851" s="90">
        <v>63657029626</v>
      </c>
      <c r="D851" s="30" t="s">
        <v>989</v>
      </c>
      <c r="E851" s="27"/>
      <c r="F851" s="27">
        <v>4000</v>
      </c>
      <c r="G851" s="163">
        <v>45.03</v>
      </c>
      <c r="H851" s="9">
        <f t="shared" si="459"/>
        <v>6.7545000000000002</v>
      </c>
      <c r="I851" s="9">
        <f t="shared" si="482"/>
        <v>0.2</v>
      </c>
      <c r="J851" s="9">
        <f t="shared" si="483"/>
        <v>51.984500000000004</v>
      </c>
    </row>
    <row r="852" spans="1:12" ht="15.95" customHeight="1">
      <c r="A852" s="8" t="s">
        <v>2215</v>
      </c>
      <c r="B852" s="52" t="s">
        <v>2216</v>
      </c>
      <c r="C852" s="90" t="s">
        <v>2217</v>
      </c>
      <c r="D852" s="27" t="s">
        <v>989</v>
      </c>
      <c r="E852" s="27"/>
      <c r="F852" s="27">
        <v>1500</v>
      </c>
      <c r="G852" s="9">
        <v>20.25</v>
      </c>
      <c r="H852" s="9">
        <f t="shared" ref="H852" si="484">G852*0.15</f>
        <v>3.0375000000000001</v>
      </c>
      <c r="I852" s="9">
        <f t="shared" ref="I852" si="485">IF(F852&gt;500,0.2,0.1)</f>
        <v>0.2</v>
      </c>
      <c r="J852" s="9">
        <f t="shared" ref="J852" si="486">G852+H852+I852</f>
        <v>23.487500000000001</v>
      </c>
    </row>
    <row r="853" spans="1:12" ht="15.95" customHeight="1">
      <c r="A853" s="8" t="s">
        <v>1508</v>
      </c>
      <c r="B853" s="52" t="s">
        <v>1509</v>
      </c>
      <c r="C853" s="87">
        <v>63657029824</v>
      </c>
      <c r="D853" s="27" t="s">
        <v>989</v>
      </c>
      <c r="E853" s="27"/>
      <c r="F853" s="27">
        <v>4000</v>
      </c>
      <c r="G853" s="9">
        <v>40.17</v>
      </c>
      <c r="H853" s="9">
        <f t="shared" si="459"/>
        <v>6.0255000000000001</v>
      </c>
      <c r="I853" s="9">
        <f t="shared" si="482"/>
        <v>0.2</v>
      </c>
      <c r="J853" s="9">
        <f t="shared" si="483"/>
        <v>46.395500000000006</v>
      </c>
    </row>
    <row r="854" spans="1:12" ht="15.95" customHeight="1">
      <c r="A854" s="72" t="s">
        <v>196</v>
      </c>
      <c r="B854" s="8" t="s">
        <v>1397</v>
      </c>
      <c r="C854" s="22">
        <v>624448036102</v>
      </c>
      <c r="D854" s="21" t="s">
        <v>1001</v>
      </c>
      <c r="E854" s="21"/>
      <c r="F854" s="21">
        <v>1500</v>
      </c>
      <c r="G854" s="9">
        <v>18.95</v>
      </c>
      <c r="H854" s="9">
        <f t="shared" si="459"/>
        <v>2.8424999999999998</v>
      </c>
      <c r="I854" s="9">
        <f t="shared" si="482"/>
        <v>0.2</v>
      </c>
      <c r="J854" s="9">
        <f t="shared" si="483"/>
        <v>21.9925</v>
      </c>
    </row>
    <row r="855" spans="1:12" ht="15.95" customHeight="1">
      <c r="A855" s="8" t="s">
        <v>1759</v>
      </c>
      <c r="B855" s="52" t="s">
        <v>1760</v>
      </c>
      <c r="C855" s="68">
        <v>624448034740</v>
      </c>
      <c r="D855" s="27" t="s">
        <v>989</v>
      </c>
      <c r="E855" s="21"/>
      <c r="F855" s="21">
        <v>750</v>
      </c>
      <c r="G855" s="9">
        <v>20.69</v>
      </c>
      <c r="H855" s="9">
        <f t="shared" si="459"/>
        <v>3.1034999999999999</v>
      </c>
      <c r="I855" s="9">
        <f t="shared" si="482"/>
        <v>0.2</v>
      </c>
      <c r="J855" s="9">
        <f t="shared" si="483"/>
        <v>23.993500000000001</v>
      </c>
      <c r="L855" s="52"/>
    </row>
    <row r="856" spans="1:12" ht="15.95" customHeight="1">
      <c r="A856" s="8" t="s">
        <v>3312</v>
      </c>
      <c r="B856" s="52" t="s">
        <v>3313</v>
      </c>
      <c r="C856" s="90" t="s">
        <v>3314</v>
      </c>
      <c r="D856" s="21" t="s">
        <v>978</v>
      </c>
      <c r="E856" s="21"/>
      <c r="F856" s="21">
        <v>750</v>
      </c>
      <c r="G856" s="9">
        <v>11.38</v>
      </c>
      <c r="H856" s="9">
        <f t="shared" si="459"/>
        <v>1.7070000000000001</v>
      </c>
      <c r="I856" s="9">
        <f t="shared" si="482"/>
        <v>0.2</v>
      </c>
      <c r="J856" s="9">
        <f t="shared" si="483"/>
        <v>13.287000000000001</v>
      </c>
      <c r="L856" s="52"/>
    </row>
    <row r="857" spans="1:12" ht="15.95" customHeight="1">
      <c r="A857" s="72" t="s">
        <v>181</v>
      </c>
      <c r="B857" s="8" t="s">
        <v>1418</v>
      </c>
      <c r="C857" s="22">
        <v>63657001783</v>
      </c>
      <c r="D857" s="21" t="s">
        <v>989</v>
      </c>
      <c r="E857" s="21"/>
      <c r="F857" s="21">
        <v>1500</v>
      </c>
      <c r="G857" s="163">
        <v>17.47</v>
      </c>
      <c r="H857" s="9">
        <f t="shared" si="459"/>
        <v>2.6204999999999998</v>
      </c>
      <c r="I857" s="9">
        <f t="shared" si="482"/>
        <v>0.2</v>
      </c>
      <c r="J857" s="9">
        <f t="shared" si="483"/>
        <v>20.290499999999998</v>
      </c>
    </row>
    <row r="858" spans="1:12" ht="15.95" customHeight="1">
      <c r="A858" s="72" t="s">
        <v>182</v>
      </c>
      <c r="B858" s="8" t="s">
        <v>1418</v>
      </c>
      <c r="C858" s="22">
        <v>63657001394</v>
      </c>
      <c r="D858" s="21" t="s">
        <v>989</v>
      </c>
      <c r="E858" s="21"/>
      <c r="F858" s="21">
        <v>4000</v>
      </c>
      <c r="G858" s="163">
        <v>42.34</v>
      </c>
      <c r="H858" s="9">
        <f>G858*0.15</f>
        <v>6.351</v>
      </c>
      <c r="I858" s="9">
        <f t="shared" si="482"/>
        <v>0.2</v>
      </c>
      <c r="J858" s="9">
        <f t="shared" si="483"/>
        <v>48.891000000000005</v>
      </c>
    </row>
    <row r="859" spans="1:12" ht="15.95" customHeight="1">
      <c r="A859" s="8" t="s">
        <v>691</v>
      </c>
      <c r="B859" s="8" t="s">
        <v>692</v>
      </c>
      <c r="C859" s="22">
        <v>63657024973</v>
      </c>
      <c r="D859" s="21" t="s">
        <v>989</v>
      </c>
      <c r="E859" s="25"/>
      <c r="F859" s="21">
        <v>750</v>
      </c>
      <c r="G859" s="9">
        <v>10.34</v>
      </c>
      <c r="H859" s="9">
        <f t="shared" si="459"/>
        <v>1.5509999999999999</v>
      </c>
      <c r="I859" s="9">
        <f t="shared" si="482"/>
        <v>0.2</v>
      </c>
      <c r="J859" s="9">
        <f t="shared" si="483"/>
        <v>12.090999999999999</v>
      </c>
      <c r="K859" s="52"/>
    </row>
    <row r="860" spans="1:12" ht="15.95" customHeight="1">
      <c r="A860" s="8" t="s">
        <v>1442</v>
      </c>
      <c r="B860" s="8" t="s">
        <v>1443</v>
      </c>
      <c r="C860" s="68">
        <v>627843109259</v>
      </c>
      <c r="D860" s="21" t="s">
        <v>978</v>
      </c>
      <c r="E860" s="21"/>
      <c r="F860" s="63">
        <v>750</v>
      </c>
      <c r="G860" s="119">
        <v>18.95</v>
      </c>
      <c r="H860" s="9">
        <f t="shared" ref="H860" si="487">G860*0.15</f>
        <v>2.8424999999999998</v>
      </c>
      <c r="I860" s="9">
        <f t="shared" ref="I860" si="488">IF(F860&gt;500,0.2,0.1)</f>
        <v>0.2</v>
      </c>
      <c r="J860" s="9">
        <f t="shared" ref="J860" si="489">G860+H860+I860</f>
        <v>21.9925</v>
      </c>
      <c r="K860" s="45"/>
    </row>
    <row r="861" spans="1:12" ht="15.95" customHeight="1">
      <c r="A861" s="8" t="s">
        <v>1771</v>
      </c>
      <c r="B861" s="8" t="s">
        <v>1772</v>
      </c>
      <c r="C861" s="68">
        <v>627843140382</v>
      </c>
      <c r="D861" s="21" t="s">
        <v>989</v>
      </c>
      <c r="E861" s="21"/>
      <c r="F861" s="63">
        <v>750</v>
      </c>
      <c r="G861" s="119">
        <v>14.61</v>
      </c>
      <c r="H861" s="9">
        <f t="shared" si="459"/>
        <v>2.1915</v>
      </c>
      <c r="I861" s="9">
        <f t="shared" si="482"/>
        <v>0.2</v>
      </c>
      <c r="J861" s="9">
        <f t="shared" si="483"/>
        <v>17.0015</v>
      </c>
      <c r="K861" s="45"/>
    </row>
    <row r="862" spans="1:12" ht="15.95" customHeight="1">
      <c r="A862" s="8" t="s">
        <v>313</v>
      </c>
      <c r="B862" s="8" t="s">
        <v>312</v>
      </c>
      <c r="C862" s="68">
        <v>627843140375</v>
      </c>
      <c r="D862" s="21" t="s">
        <v>978</v>
      </c>
      <c r="E862" s="21"/>
      <c r="F862" s="63">
        <v>750</v>
      </c>
      <c r="G862" s="119">
        <v>14.61</v>
      </c>
      <c r="H862" s="9">
        <f t="shared" ref="H862:H891" si="490">G862*0.15</f>
        <v>2.1915</v>
      </c>
      <c r="I862" s="9">
        <f t="shared" ref="I862:I875" si="491">IF(F862&gt;500,0.2,0.1)</f>
        <v>0.2</v>
      </c>
      <c r="J862" s="9">
        <f t="shared" ref="J862:J875" si="492">G862+H862+I862</f>
        <v>17.0015</v>
      </c>
      <c r="K862" s="45"/>
    </row>
    <row r="863" spans="1:12" ht="15.95" customHeight="1">
      <c r="A863" s="8" t="s">
        <v>3309</v>
      </c>
      <c r="B863" s="52" t="s">
        <v>3310</v>
      </c>
      <c r="C863" s="90" t="s">
        <v>3311</v>
      </c>
      <c r="D863" s="21" t="s">
        <v>978</v>
      </c>
      <c r="E863" s="21"/>
      <c r="F863" s="21">
        <v>750</v>
      </c>
      <c r="G863" s="9">
        <v>11.12</v>
      </c>
      <c r="H863" s="9">
        <f t="shared" ref="H863" si="493">G863*0.15</f>
        <v>1.6679999999999999</v>
      </c>
      <c r="I863" s="9">
        <f t="shared" ref="I863" si="494">IF(F863&gt;500,0.2,0.1)</f>
        <v>0.2</v>
      </c>
      <c r="J863" s="9">
        <f t="shared" ref="J863" si="495">G863+H863+I863</f>
        <v>12.987999999999998</v>
      </c>
    </row>
    <row r="864" spans="1:12" ht="15.95" customHeight="1">
      <c r="A864" s="72" t="s">
        <v>180</v>
      </c>
      <c r="B864" s="8" t="s">
        <v>375</v>
      </c>
      <c r="C864" s="26">
        <v>777081710103</v>
      </c>
      <c r="D864" s="27" t="s">
        <v>989</v>
      </c>
      <c r="E864" s="27"/>
      <c r="F864" s="27">
        <v>750</v>
      </c>
      <c r="G864" s="9">
        <v>13.73</v>
      </c>
      <c r="H864" s="9">
        <f>G864*0.15</f>
        <v>2.0594999999999999</v>
      </c>
      <c r="I864" s="9">
        <f t="shared" si="491"/>
        <v>0.2</v>
      </c>
      <c r="J864" s="9">
        <f t="shared" si="492"/>
        <v>15.9895</v>
      </c>
      <c r="L864" s="52"/>
    </row>
    <row r="865" spans="1:12" ht="15.95" customHeight="1">
      <c r="A865" s="8" t="s">
        <v>646</v>
      </c>
      <c r="B865" s="8" t="s">
        <v>647</v>
      </c>
      <c r="C865" s="91">
        <v>777081712190</v>
      </c>
      <c r="D865" s="27" t="s">
        <v>989</v>
      </c>
      <c r="E865" s="21"/>
      <c r="F865" s="21">
        <v>750</v>
      </c>
      <c r="G865" s="9">
        <v>11.22</v>
      </c>
      <c r="H865" s="9">
        <f t="shared" si="490"/>
        <v>1.6830000000000001</v>
      </c>
      <c r="I865" s="9">
        <f t="shared" si="491"/>
        <v>0.2</v>
      </c>
      <c r="J865" s="9">
        <f t="shared" si="492"/>
        <v>13.103</v>
      </c>
    </row>
    <row r="866" spans="1:12" ht="15.95" customHeight="1">
      <c r="A866" s="72" t="s">
        <v>195</v>
      </c>
      <c r="B866" s="8" t="s">
        <v>376</v>
      </c>
      <c r="C866" s="22">
        <v>777081714842</v>
      </c>
      <c r="D866" s="21" t="s">
        <v>1001</v>
      </c>
      <c r="E866" s="21"/>
      <c r="F866" s="21">
        <v>750</v>
      </c>
      <c r="G866" s="9">
        <v>12.86</v>
      </c>
      <c r="H866" s="9">
        <f t="shared" si="490"/>
        <v>1.9289999999999998</v>
      </c>
      <c r="I866" s="9">
        <f t="shared" si="491"/>
        <v>0.2</v>
      </c>
      <c r="J866" s="9">
        <f t="shared" si="492"/>
        <v>14.988999999999999</v>
      </c>
      <c r="L866" s="52"/>
    </row>
    <row r="867" spans="1:12" ht="15.95" customHeight="1">
      <c r="A867" s="8" t="s">
        <v>755</v>
      </c>
      <c r="B867" s="8" t="s">
        <v>756</v>
      </c>
      <c r="C867" s="68">
        <v>777081710868</v>
      </c>
      <c r="D867" s="27" t="s">
        <v>989</v>
      </c>
      <c r="E867" s="21"/>
      <c r="F867" s="21">
        <v>750</v>
      </c>
      <c r="G867" s="9">
        <v>11.99</v>
      </c>
      <c r="H867" s="9">
        <f t="shared" si="490"/>
        <v>1.7985</v>
      </c>
      <c r="I867" s="9">
        <f t="shared" si="491"/>
        <v>0.2</v>
      </c>
      <c r="J867" s="9">
        <f t="shared" si="492"/>
        <v>13.9885</v>
      </c>
    </row>
    <row r="868" spans="1:12" ht="15.95" customHeight="1">
      <c r="A868" s="72" t="s">
        <v>194</v>
      </c>
      <c r="B868" s="8" t="s">
        <v>377</v>
      </c>
      <c r="C868" s="22">
        <v>777081714637</v>
      </c>
      <c r="D868" s="21" t="s">
        <v>978</v>
      </c>
      <c r="E868" s="21"/>
      <c r="F868" s="21">
        <v>750</v>
      </c>
      <c r="G868" s="9">
        <v>13.73</v>
      </c>
      <c r="H868" s="9">
        <f t="shared" si="490"/>
        <v>2.0594999999999999</v>
      </c>
      <c r="I868" s="9">
        <f t="shared" si="491"/>
        <v>0.2</v>
      </c>
      <c r="J868" s="9">
        <f t="shared" si="492"/>
        <v>15.9895</v>
      </c>
      <c r="L868" s="52"/>
    </row>
    <row r="869" spans="1:12" ht="15.95" customHeight="1">
      <c r="A869" s="108" t="s">
        <v>1027</v>
      </c>
      <c r="B869" s="108" t="s">
        <v>382</v>
      </c>
      <c r="C869" s="90">
        <v>48162008496</v>
      </c>
      <c r="D869" s="109" t="s">
        <v>989</v>
      </c>
      <c r="E869" s="109"/>
      <c r="F869" s="109">
        <v>1500</v>
      </c>
      <c r="G869" s="163">
        <v>19.82</v>
      </c>
      <c r="H869" s="163">
        <f t="shared" si="490"/>
        <v>2.9729999999999999</v>
      </c>
      <c r="I869" s="163">
        <f t="shared" si="491"/>
        <v>0.2</v>
      </c>
      <c r="J869" s="163">
        <f t="shared" si="492"/>
        <v>22.992999999999999</v>
      </c>
    </row>
    <row r="870" spans="1:12" ht="15.95" customHeight="1">
      <c r="A870" s="72" t="s">
        <v>199</v>
      </c>
      <c r="B870" s="8" t="s">
        <v>382</v>
      </c>
      <c r="C870" s="22">
        <v>48162008502</v>
      </c>
      <c r="D870" s="21" t="s">
        <v>989</v>
      </c>
      <c r="E870" s="21"/>
      <c r="F870" s="21">
        <v>4000</v>
      </c>
      <c r="G870" s="9">
        <v>45.03</v>
      </c>
      <c r="H870" s="9">
        <f t="shared" si="490"/>
        <v>6.7545000000000002</v>
      </c>
      <c r="I870" s="9">
        <f t="shared" si="491"/>
        <v>0.2</v>
      </c>
      <c r="J870" s="9">
        <f t="shared" si="492"/>
        <v>51.984500000000004</v>
      </c>
    </row>
    <row r="871" spans="1:12" ht="15.95" customHeight="1">
      <c r="A871" s="72" t="s">
        <v>201</v>
      </c>
      <c r="B871" s="8" t="s">
        <v>383</v>
      </c>
      <c r="C871" s="22">
        <v>48162010970</v>
      </c>
      <c r="D871" s="21" t="s">
        <v>978</v>
      </c>
      <c r="E871" s="21"/>
      <c r="F871" s="21">
        <v>750</v>
      </c>
      <c r="G871" s="9">
        <v>10.51</v>
      </c>
      <c r="H871" s="9">
        <f t="shared" si="490"/>
        <v>1.5765</v>
      </c>
      <c r="I871" s="9">
        <f t="shared" si="491"/>
        <v>0.2</v>
      </c>
      <c r="J871" s="9">
        <f t="shared" si="492"/>
        <v>12.286499999999998</v>
      </c>
    </row>
    <row r="872" spans="1:12" ht="15.95" customHeight="1">
      <c r="A872" s="72" t="s">
        <v>1332</v>
      </c>
      <c r="B872" s="8" t="s">
        <v>1333</v>
      </c>
      <c r="C872" s="69" t="s">
        <v>1331</v>
      </c>
      <c r="D872" s="21" t="s">
        <v>978</v>
      </c>
      <c r="E872" s="21"/>
      <c r="F872" s="21">
        <v>1000</v>
      </c>
      <c r="G872" s="9">
        <v>13.99</v>
      </c>
      <c r="H872" s="9">
        <f>G872*0.15</f>
        <v>2.0985</v>
      </c>
      <c r="I872" s="9">
        <f t="shared" si="491"/>
        <v>0.2</v>
      </c>
      <c r="J872" s="9">
        <f t="shared" si="492"/>
        <v>16.288499999999999</v>
      </c>
    </row>
    <row r="873" spans="1:12" ht="15.95" customHeight="1">
      <c r="A873" s="8" t="s">
        <v>1214</v>
      </c>
      <c r="B873" s="8" t="s">
        <v>383</v>
      </c>
      <c r="C873" s="67">
        <v>48162010413</v>
      </c>
      <c r="D873" s="21" t="s">
        <v>978</v>
      </c>
      <c r="E873" s="21"/>
      <c r="F873" s="21">
        <v>1500</v>
      </c>
      <c r="G873" s="9">
        <v>19.82</v>
      </c>
      <c r="H873" s="9">
        <f t="shared" si="490"/>
        <v>2.9729999999999999</v>
      </c>
      <c r="I873" s="9">
        <f t="shared" si="491"/>
        <v>0.2</v>
      </c>
      <c r="J873" s="9">
        <f t="shared" si="492"/>
        <v>22.992999999999999</v>
      </c>
    </row>
    <row r="874" spans="1:12" ht="15.95" customHeight="1">
      <c r="A874" s="72" t="s">
        <v>200</v>
      </c>
      <c r="B874" s="8" t="s">
        <v>383</v>
      </c>
      <c r="C874" s="22">
        <v>48162010406</v>
      </c>
      <c r="D874" s="21" t="s">
        <v>978</v>
      </c>
      <c r="E874" s="21"/>
      <c r="F874" s="21">
        <v>4000</v>
      </c>
      <c r="G874" s="9">
        <v>45.03</v>
      </c>
      <c r="H874" s="9">
        <f t="shared" si="490"/>
        <v>6.7545000000000002</v>
      </c>
      <c r="I874" s="9">
        <f t="shared" si="491"/>
        <v>0.2</v>
      </c>
      <c r="J874" s="9">
        <f t="shared" si="492"/>
        <v>51.984500000000004</v>
      </c>
    </row>
    <row r="875" spans="1:12" ht="15.95" customHeight="1">
      <c r="A875" s="8" t="s">
        <v>1828</v>
      </c>
      <c r="B875" s="8" t="s">
        <v>1502</v>
      </c>
      <c r="C875" s="68">
        <v>48162009318</v>
      </c>
      <c r="D875" s="21" t="s">
        <v>978</v>
      </c>
      <c r="E875" s="21"/>
      <c r="F875" s="21">
        <v>1500</v>
      </c>
      <c r="G875" s="9">
        <v>19.82</v>
      </c>
      <c r="H875" s="9">
        <f t="shared" si="490"/>
        <v>2.9729999999999999</v>
      </c>
      <c r="I875" s="9">
        <f t="shared" si="491"/>
        <v>0.2</v>
      </c>
      <c r="J875" s="9">
        <f t="shared" si="492"/>
        <v>22.992999999999999</v>
      </c>
      <c r="K875" s="52"/>
    </row>
    <row r="876" spans="1:12" ht="15.95" customHeight="1">
      <c r="A876" s="8" t="s">
        <v>1503</v>
      </c>
      <c r="B876" s="8" t="s">
        <v>1502</v>
      </c>
      <c r="C876" s="87">
        <v>48162009325</v>
      </c>
      <c r="D876" s="21" t="s">
        <v>978</v>
      </c>
      <c r="E876" s="21"/>
      <c r="F876" s="21">
        <v>4000</v>
      </c>
      <c r="G876" s="9">
        <v>45.03</v>
      </c>
      <c r="H876" s="9">
        <f t="shared" si="490"/>
        <v>6.7545000000000002</v>
      </c>
      <c r="I876" s="9">
        <f>IF(F876&gt;500,0.2,0.1)</f>
        <v>0.2</v>
      </c>
      <c r="J876" s="9">
        <f>G876+H876+I876</f>
        <v>51.984500000000004</v>
      </c>
      <c r="K876" s="52"/>
    </row>
    <row r="877" spans="1:12" ht="15.95" customHeight="1">
      <c r="A877" s="72" t="s">
        <v>197</v>
      </c>
      <c r="B877" s="8" t="s">
        <v>385</v>
      </c>
      <c r="C877" s="22">
        <v>48162000506</v>
      </c>
      <c r="D877" s="21" t="s">
        <v>989</v>
      </c>
      <c r="E877" s="21"/>
      <c r="F877" s="21">
        <v>1500</v>
      </c>
      <c r="G877" s="9">
        <v>18.77</v>
      </c>
      <c r="H877" s="9">
        <f t="shared" si="490"/>
        <v>2.8154999999999997</v>
      </c>
      <c r="I877" s="9">
        <f t="shared" ref="I877:I883" si="496">IF(F877&gt;500,0.2,0.1)</f>
        <v>0.2</v>
      </c>
      <c r="J877" s="9">
        <f t="shared" ref="J877:J883" si="497">G877+H877+I877</f>
        <v>21.785499999999999</v>
      </c>
    </row>
    <row r="878" spans="1:12" ht="15.95" customHeight="1">
      <c r="A878" s="72" t="s">
        <v>198</v>
      </c>
      <c r="B878" s="8" t="s">
        <v>385</v>
      </c>
      <c r="C878" s="22">
        <v>48162008847</v>
      </c>
      <c r="D878" s="21" t="s">
        <v>989</v>
      </c>
      <c r="E878" s="21"/>
      <c r="F878" s="21">
        <v>4000</v>
      </c>
      <c r="G878" s="9">
        <v>42.43</v>
      </c>
      <c r="H878" s="9">
        <f>G878*0.15</f>
        <v>6.3644999999999996</v>
      </c>
      <c r="I878" s="9">
        <f t="shared" si="496"/>
        <v>0.2</v>
      </c>
      <c r="J878" s="9">
        <f t="shared" si="497"/>
        <v>48.994500000000002</v>
      </c>
      <c r="K878" s="52"/>
    </row>
    <row r="879" spans="1:12" ht="15.95" customHeight="1">
      <c r="A879" s="8" t="s">
        <v>1235</v>
      </c>
      <c r="B879" s="8" t="s">
        <v>1236</v>
      </c>
      <c r="C879" s="68">
        <v>809381013001</v>
      </c>
      <c r="D879" s="21" t="s">
        <v>989</v>
      </c>
      <c r="E879" s="21"/>
      <c r="F879" s="21">
        <v>750</v>
      </c>
      <c r="G879" s="9">
        <v>14.77</v>
      </c>
      <c r="H879" s="9">
        <f t="shared" si="490"/>
        <v>2.2155</v>
      </c>
      <c r="I879" s="9">
        <f t="shared" si="496"/>
        <v>0.2</v>
      </c>
      <c r="J879" s="9">
        <f t="shared" si="497"/>
        <v>17.185499999999998</v>
      </c>
    </row>
    <row r="880" spans="1:12" ht="15.95" customHeight="1">
      <c r="A880" s="72" t="s">
        <v>189</v>
      </c>
      <c r="B880" s="8" t="s">
        <v>416</v>
      </c>
      <c r="C880" s="22">
        <v>627057194904</v>
      </c>
      <c r="D880" s="21" t="s">
        <v>1001</v>
      </c>
      <c r="E880" s="21"/>
      <c r="F880" s="21">
        <v>750</v>
      </c>
      <c r="G880" s="9">
        <v>21.38</v>
      </c>
      <c r="H880" s="9">
        <f t="shared" si="490"/>
        <v>3.2069999999999999</v>
      </c>
      <c r="I880" s="9">
        <f t="shared" si="496"/>
        <v>0.2</v>
      </c>
      <c r="J880" s="9">
        <f t="shared" si="497"/>
        <v>24.786999999999999</v>
      </c>
      <c r="L880" s="52"/>
    </row>
    <row r="881" spans="1:12" ht="15.95" customHeight="1">
      <c r="A881" s="8" t="s">
        <v>1246</v>
      </c>
      <c r="B881" s="8" t="s">
        <v>626</v>
      </c>
      <c r="C881" s="22">
        <v>627057194935</v>
      </c>
      <c r="D881" s="21" t="s">
        <v>989</v>
      </c>
      <c r="E881" s="21"/>
      <c r="F881" s="21">
        <v>750</v>
      </c>
      <c r="G881" s="9">
        <v>21.38</v>
      </c>
      <c r="H881" s="9">
        <f t="shared" si="490"/>
        <v>3.2069999999999999</v>
      </c>
      <c r="I881" s="9">
        <f t="shared" si="496"/>
        <v>0.2</v>
      </c>
      <c r="J881" s="9">
        <f t="shared" si="497"/>
        <v>24.786999999999999</v>
      </c>
      <c r="L881" s="52"/>
    </row>
    <row r="882" spans="1:12" s="52" customFormat="1" ht="15.95" customHeight="1">
      <c r="A882" s="72" t="s">
        <v>190</v>
      </c>
      <c r="B882" s="8" t="s">
        <v>417</v>
      </c>
      <c r="C882" s="22">
        <v>627057194829</v>
      </c>
      <c r="D882" s="21" t="s">
        <v>989</v>
      </c>
      <c r="E882" s="21"/>
      <c r="F882" s="21">
        <v>750</v>
      </c>
      <c r="G882" s="9">
        <v>21.38</v>
      </c>
      <c r="H882" s="9">
        <f t="shared" si="490"/>
        <v>3.2069999999999999</v>
      </c>
      <c r="I882" s="9">
        <f t="shared" si="496"/>
        <v>0.2</v>
      </c>
      <c r="J882" s="9">
        <f t="shared" si="497"/>
        <v>24.786999999999999</v>
      </c>
      <c r="K882"/>
    </row>
    <row r="883" spans="1:12" s="52" customFormat="1" ht="15.95" customHeight="1">
      <c r="A883" s="72" t="s">
        <v>188</v>
      </c>
      <c r="B883" s="8" t="s">
        <v>1260</v>
      </c>
      <c r="C883" s="22">
        <v>627057194782</v>
      </c>
      <c r="D883" s="21" t="s">
        <v>1001</v>
      </c>
      <c r="E883" s="21"/>
      <c r="F883" s="21">
        <v>750</v>
      </c>
      <c r="G883" s="9">
        <v>18.079999999999998</v>
      </c>
      <c r="H883" s="9">
        <f t="shared" si="490"/>
        <v>2.7119999999999997</v>
      </c>
      <c r="I883" s="9">
        <f t="shared" si="496"/>
        <v>0.2</v>
      </c>
      <c r="J883" s="9">
        <f t="shared" si="497"/>
        <v>20.991999999999997</v>
      </c>
      <c r="K883"/>
    </row>
    <row r="884" spans="1:12" s="52" customFormat="1" ht="15.95" customHeight="1">
      <c r="A884" s="8" t="s">
        <v>1749</v>
      </c>
      <c r="B884" s="8" t="s">
        <v>867</v>
      </c>
      <c r="C884" s="90">
        <v>63657000724</v>
      </c>
      <c r="D884" s="30" t="s">
        <v>989</v>
      </c>
      <c r="E884" s="27"/>
      <c r="F884" s="27">
        <v>1500</v>
      </c>
      <c r="G884" s="9">
        <v>20.170000000000002</v>
      </c>
      <c r="H884" s="9">
        <f t="shared" si="490"/>
        <v>3.0255000000000001</v>
      </c>
      <c r="I884" s="9">
        <f t="shared" ref="I884:I891" si="498">IF(F884&gt;500,0.2,0.1)</f>
        <v>0.2</v>
      </c>
      <c r="J884" s="9">
        <f t="shared" ref="J884:J891" si="499">G884+H884+I884</f>
        <v>23.395500000000002</v>
      </c>
      <c r="K884"/>
    </row>
    <row r="885" spans="1:12" s="52" customFormat="1" ht="15.95" customHeight="1">
      <c r="A885" s="72" t="s">
        <v>295</v>
      </c>
      <c r="B885" s="8" t="s">
        <v>867</v>
      </c>
      <c r="C885" s="26">
        <v>63657018903</v>
      </c>
      <c r="D885" s="30" t="s">
        <v>989</v>
      </c>
      <c r="E885" s="27"/>
      <c r="F885" s="27">
        <v>4000</v>
      </c>
      <c r="G885" s="9">
        <v>45.03</v>
      </c>
      <c r="H885" s="9">
        <f t="shared" si="490"/>
        <v>6.7545000000000002</v>
      </c>
      <c r="I885" s="9">
        <f t="shared" si="498"/>
        <v>0.2</v>
      </c>
      <c r="J885" s="9">
        <f t="shared" si="499"/>
        <v>51.984500000000004</v>
      </c>
      <c r="K885"/>
    </row>
    <row r="886" spans="1:12" s="52" customFormat="1" ht="15.95" customHeight="1">
      <c r="A886" s="72" t="s">
        <v>191</v>
      </c>
      <c r="B886" s="8" t="s">
        <v>869</v>
      </c>
      <c r="C886" s="22">
        <v>63657000847</v>
      </c>
      <c r="D886" s="21" t="s">
        <v>989</v>
      </c>
      <c r="E886" s="21"/>
      <c r="F886" s="21">
        <v>1500</v>
      </c>
      <c r="G886" s="163">
        <v>18.77</v>
      </c>
      <c r="H886" s="9">
        <f t="shared" si="490"/>
        <v>2.8154999999999997</v>
      </c>
      <c r="I886" s="9">
        <f t="shared" si="498"/>
        <v>0.2</v>
      </c>
      <c r="J886" s="9">
        <f t="shared" si="499"/>
        <v>21.785499999999999</v>
      </c>
      <c r="K886"/>
    </row>
    <row r="887" spans="1:12" s="52" customFormat="1" ht="15.95" customHeight="1">
      <c r="A887" s="72" t="s">
        <v>294</v>
      </c>
      <c r="B887" s="8" t="s">
        <v>869</v>
      </c>
      <c r="C887" s="26">
        <v>63657018880</v>
      </c>
      <c r="D887" s="27" t="s">
        <v>989</v>
      </c>
      <c r="E887" s="27"/>
      <c r="F887" s="27">
        <v>4000</v>
      </c>
      <c r="G887" s="163">
        <v>42.34</v>
      </c>
      <c r="H887" s="9">
        <f>G887*0.15</f>
        <v>6.351</v>
      </c>
      <c r="I887" s="9">
        <f t="shared" si="498"/>
        <v>0.2</v>
      </c>
      <c r="J887" s="9">
        <f t="shared" si="499"/>
        <v>48.891000000000005</v>
      </c>
      <c r="K887"/>
    </row>
    <row r="888" spans="1:12" s="52" customFormat="1" ht="15.95" customHeight="1">
      <c r="A888" s="8" t="s">
        <v>1550</v>
      </c>
      <c r="B888" s="52" t="s">
        <v>1551</v>
      </c>
      <c r="C888" s="90">
        <v>63657024072</v>
      </c>
      <c r="D888" s="21" t="s">
        <v>989</v>
      </c>
      <c r="E888" s="21"/>
      <c r="F888" s="21">
        <v>1500</v>
      </c>
      <c r="G888" s="9">
        <v>20.170000000000002</v>
      </c>
      <c r="H888" s="9">
        <f t="shared" si="490"/>
        <v>3.0255000000000001</v>
      </c>
      <c r="I888" s="9">
        <f t="shared" si="498"/>
        <v>0.2</v>
      </c>
      <c r="J888" s="9">
        <f t="shared" si="499"/>
        <v>23.395500000000002</v>
      </c>
      <c r="K888"/>
    </row>
    <row r="889" spans="1:12" s="52" customFormat="1" ht="15.95" customHeight="1">
      <c r="A889" s="8" t="s">
        <v>2210</v>
      </c>
      <c r="B889" s="52" t="s">
        <v>2209</v>
      </c>
      <c r="C889" s="90" t="s">
        <v>2211</v>
      </c>
      <c r="D889" s="21" t="s">
        <v>989</v>
      </c>
      <c r="E889" s="21"/>
      <c r="F889" s="21">
        <v>750</v>
      </c>
      <c r="G889" s="9">
        <v>11.56</v>
      </c>
      <c r="H889" s="9">
        <f t="shared" si="490"/>
        <v>1.734</v>
      </c>
      <c r="I889" s="9">
        <f t="shared" si="498"/>
        <v>0.2</v>
      </c>
      <c r="J889" s="9">
        <f t="shared" si="499"/>
        <v>13.494</v>
      </c>
      <c r="K889"/>
    </row>
    <row r="890" spans="1:12" s="52" customFormat="1" ht="15.95" customHeight="1">
      <c r="A890" s="8" t="s">
        <v>2702</v>
      </c>
      <c r="B890" s="52" t="s">
        <v>2703</v>
      </c>
      <c r="C890" s="89" t="s">
        <v>2704</v>
      </c>
      <c r="D890" s="21" t="s">
        <v>989</v>
      </c>
      <c r="E890" s="21"/>
      <c r="F890" s="21">
        <v>750</v>
      </c>
      <c r="G890" s="9">
        <v>11.38</v>
      </c>
      <c r="H890" s="9">
        <f t="shared" ref="H890" si="500">G890*0.15</f>
        <v>1.7070000000000001</v>
      </c>
      <c r="I890" s="9">
        <f t="shared" ref="I890" si="501">IF(F890&gt;500,0.2,0.1)</f>
        <v>0.2</v>
      </c>
      <c r="J890" s="9">
        <f t="shared" ref="J890" si="502">G890+H890+I890</f>
        <v>13.287000000000001</v>
      </c>
      <c r="K890"/>
    </row>
    <row r="891" spans="1:12" s="52" customFormat="1" ht="15.95" customHeight="1">
      <c r="A891" s="8" t="s">
        <v>2697</v>
      </c>
      <c r="B891" s="52" t="s">
        <v>2698</v>
      </c>
      <c r="C891" s="90" t="s">
        <v>2699</v>
      </c>
      <c r="D891" s="21" t="s">
        <v>978</v>
      </c>
      <c r="E891" s="21"/>
      <c r="F891" s="21">
        <v>750</v>
      </c>
      <c r="G891" s="9">
        <v>16.77</v>
      </c>
      <c r="H891" s="9">
        <f t="shared" si="490"/>
        <v>2.5154999999999998</v>
      </c>
      <c r="I891" s="9">
        <f t="shared" si="498"/>
        <v>0.2</v>
      </c>
      <c r="J891" s="9">
        <f t="shared" si="499"/>
        <v>19.485499999999998</v>
      </c>
      <c r="K891"/>
    </row>
    <row r="892" spans="1:12" s="44" customFormat="1" ht="18" customHeight="1">
      <c r="A892" s="73" t="s">
        <v>924</v>
      </c>
      <c r="B892" s="38"/>
      <c r="C892" s="38"/>
      <c r="D892" s="39"/>
      <c r="E892" s="39"/>
      <c r="F892" s="61"/>
      <c r="G892" s="122"/>
      <c r="H892" s="40"/>
      <c r="I892" s="40"/>
      <c r="J892" s="38"/>
    </row>
    <row r="893" spans="1:12" ht="15.95" customHeight="1">
      <c r="A893" s="72" t="s">
        <v>544</v>
      </c>
      <c r="B893" s="8" t="s">
        <v>545</v>
      </c>
      <c r="C893" s="90">
        <v>7798159560157</v>
      </c>
      <c r="D893" s="56" t="s">
        <v>564</v>
      </c>
      <c r="E893" s="21"/>
      <c r="F893" s="21">
        <v>750</v>
      </c>
      <c r="G893" s="9">
        <v>13.03</v>
      </c>
      <c r="H893" s="9">
        <f>G893*0.15+0.01</f>
        <v>1.9644999999999999</v>
      </c>
      <c r="I893" s="9">
        <f t="shared" ref="I893:I902" si="503">IF(F893&gt;500,0.2,0.1)</f>
        <v>0.2</v>
      </c>
      <c r="J893" s="9">
        <f t="shared" ref="J893:J902" si="504">G893+H893+I893</f>
        <v>15.194499999999998</v>
      </c>
    </row>
    <row r="894" spans="1:12" ht="15.95" customHeight="1">
      <c r="A894" s="8" t="s">
        <v>778</v>
      </c>
      <c r="B894" s="8" t="s">
        <v>779</v>
      </c>
      <c r="C894" s="68">
        <v>7792319655608</v>
      </c>
      <c r="D894" s="21" t="s">
        <v>978</v>
      </c>
      <c r="E894" s="27"/>
      <c r="F894" s="27">
        <v>750</v>
      </c>
      <c r="G894" s="9">
        <v>14.6</v>
      </c>
      <c r="H894" s="9">
        <f>G894*0.15</f>
        <v>2.19</v>
      </c>
      <c r="I894" s="9">
        <f t="shared" si="503"/>
        <v>0.2</v>
      </c>
      <c r="J894" s="9">
        <f t="shared" si="504"/>
        <v>16.989999999999998</v>
      </c>
    </row>
    <row r="895" spans="1:12" ht="15.95" customHeight="1">
      <c r="A895" s="72" t="s">
        <v>237</v>
      </c>
      <c r="B895" s="8" t="s">
        <v>469</v>
      </c>
      <c r="C895" s="26">
        <v>7792319065278</v>
      </c>
      <c r="D895" s="56" t="s">
        <v>989</v>
      </c>
      <c r="E895" s="27"/>
      <c r="F895" s="27">
        <v>750</v>
      </c>
      <c r="G895" s="9">
        <v>12.43</v>
      </c>
      <c r="H895" s="9">
        <f t="shared" ref="H895:H905" si="505">G895*0.15</f>
        <v>1.8644999999999998</v>
      </c>
      <c r="I895" s="9">
        <f t="shared" si="503"/>
        <v>0.2</v>
      </c>
      <c r="J895" s="9">
        <f t="shared" si="504"/>
        <v>14.494499999999999</v>
      </c>
      <c r="K895" s="52"/>
    </row>
    <row r="896" spans="1:12" s="52" customFormat="1" ht="15.95" customHeight="1">
      <c r="A896" s="8" t="s">
        <v>2524</v>
      </c>
      <c r="B896" s="166" t="s">
        <v>2525</v>
      </c>
      <c r="C896" s="68" t="s">
        <v>2526</v>
      </c>
      <c r="D896" s="56" t="s">
        <v>989</v>
      </c>
      <c r="E896" s="27"/>
      <c r="F896" s="27">
        <v>750</v>
      </c>
      <c r="G896" s="9">
        <v>13.3</v>
      </c>
      <c r="H896" s="9">
        <f>G896*0.15</f>
        <v>1.9950000000000001</v>
      </c>
      <c r="I896" s="9">
        <f t="shared" si="503"/>
        <v>0.2</v>
      </c>
      <c r="J896" s="9">
        <f t="shared" si="504"/>
        <v>15.495000000000001</v>
      </c>
    </row>
    <row r="897" spans="1:13" ht="15.95" customHeight="1">
      <c r="A897" s="8" t="s">
        <v>1812</v>
      </c>
      <c r="B897" s="52" t="s">
        <v>1813</v>
      </c>
      <c r="C897" s="68">
        <v>7790189000191</v>
      </c>
      <c r="D897" s="21" t="s">
        <v>978</v>
      </c>
      <c r="E897" s="21"/>
      <c r="F897" s="21">
        <v>750</v>
      </c>
      <c r="G897" s="9">
        <v>18.079999999999998</v>
      </c>
      <c r="H897" s="9">
        <f t="shared" si="505"/>
        <v>2.7119999999999997</v>
      </c>
      <c r="I897" s="9">
        <f t="shared" si="503"/>
        <v>0.2</v>
      </c>
      <c r="J897" s="9">
        <f t="shared" si="504"/>
        <v>20.991999999999997</v>
      </c>
      <c r="L897" s="52"/>
    </row>
    <row r="898" spans="1:13" ht="15.95" customHeight="1">
      <c r="A898" s="8" t="s">
        <v>1216</v>
      </c>
      <c r="B898" s="8" t="s">
        <v>1217</v>
      </c>
      <c r="C898" s="68">
        <v>7791728232172</v>
      </c>
      <c r="D898" s="21" t="s">
        <v>978</v>
      </c>
      <c r="E898" s="21"/>
      <c r="F898" s="21">
        <v>750</v>
      </c>
      <c r="G898" s="9">
        <v>14.6</v>
      </c>
      <c r="H898" s="9">
        <f t="shared" si="505"/>
        <v>2.19</v>
      </c>
      <c r="I898" s="9">
        <f t="shared" si="503"/>
        <v>0.2</v>
      </c>
      <c r="J898" s="9">
        <f t="shared" si="504"/>
        <v>16.989999999999998</v>
      </c>
      <c r="L898" s="52"/>
    </row>
    <row r="899" spans="1:13" s="52" customFormat="1" ht="15.95" customHeight="1">
      <c r="A899" s="8" t="s">
        <v>1261</v>
      </c>
      <c r="B899" s="8" t="s">
        <v>2163</v>
      </c>
      <c r="C899" s="86">
        <v>852832105565</v>
      </c>
      <c r="D899" s="56" t="s">
        <v>989</v>
      </c>
      <c r="E899" s="21"/>
      <c r="F899" s="21">
        <v>750</v>
      </c>
      <c r="G899" s="9">
        <v>14.25</v>
      </c>
      <c r="H899" s="9">
        <f>G899*0.15</f>
        <v>2.1374999999999997</v>
      </c>
      <c r="I899" s="9">
        <f t="shared" ref="I899" si="506">IF(F899&gt;500,0.2,0.1)</f>
        <v>0.2</v>
      </c>
      <c r="J899" s="9">
        <f t="shared" ref="J899" si="507">G899+H899+I899</f>
        <v>16.587499999999999</v>
      </c>
      <c r="K899"/>
    </row>
    <row r="900" spans="1:13" s="52" customFormat="1" ht="15.95" customHeight="1">
      <c r="A900" s="8" t="s">
        <v>3587</v>
      </c>
      <c r="B900" s="52" t="s">
        <v>3588</v>
      </c>
      <c r="C900" s="68" t="s">
        <v>3589</v>
      </c>
      <c r="D900" s="56" t="s">
        <v>989</v>
      </c>
      <c r="E900" s="21"/>
      <c r="F900" s="21">
        <v>750</v>
      </c>
      <c r="G900" s="9">
        <v>18.95</v>
      </c>
      <c r="H900" s="9">
        <f>G900*0.15</f>
        <v>2.8424999999999998</v>
      </c>
      <c r="I900" s="9">
        <f t="shared" si="503"/>
        <v>0.2</v>
      </c>
      <c r="J900" s="9">
        <f t="shared" si="504"/>
        <v>21.9925</v>
      </c>
      <c r="K900"/>
    </row>
    <row r="901" spans="1:13" s="52" customFormat="1" ht="15.95" customHeight="1">
      <c r="A901" s="8" t="s">
        <v>3493</v>
      </c>
      <c r="B901" s="52" t="s">
        <v>3494</v>
      </c>
      <c r="C901" s="68" t="s">
        <v>3495</v>
      </c>
      <c r="D901" s="21" t="s">
        <v>978</v>
      </c>
      <c r="E901" s="21"/>
      <c r="F901" s="21">
        <v>750</v>
      </c>
      <c r="G901" s="9">
        <v>18.600000000000001</v>
      </c>
      <c r="H901" s="9">
        <f>G901*0.15</f>
        <v>2.79</v>
      </c>
      <c r="I901" s="9">
        <f t="shared" ref="I901" si="508">IF(F901&gt;500,0.2,0.1)</f>
        <v>0.2</v>
      </c>
      <c r="J901" s="9">
        <f t="shared" ref="J901" si="509">G901+H901+I901</f>
        <v>21.59</v>
      </c>
      <c r="K901"/>
    </row>
    <row r="902" spans="1:13" s="52" customFormat="1" ht="15.95" customHeight="1">
      <c r="A902" s="8" t="s">
        <v>1623</v>
      </c>
      <c r="B902" s="52" t="s">
        <v>1624</v>
      </c>
      <c r="C902" s="68">
        <v>635335650516</v>
      </c>
      <c r="D902" s="56" t="s">
        <v>989</v>
      </c>
      <c r="E902" s="21"/>
      <c r="F902" s="21">
        <v>750</v>
      </c>
      <c r="G902" s="9">
        <v>16.34</v>
      </c>
      <c r="H902" s="9">
        <f>G902*0.15</f>
        <v>2.4510000000000001</v>
      </c>
      <c r="I902" s="9">
        <f t="shared" si="503"/>
        <v>0.2</v>
      </c>
      <c r="J902" s="9">
        <f t="shared" si="504"/>
        <v>18.991</v>
      </c>
      <c r="K902"/>
    </row>
    <row r="903" spans="1:13" ht="15.95" customHeight="1">
      <c r="A903" s="8" t="s">
        <v>2510</v>
      </c>
      <c r="B903" s="166" t="s">
        <v>2511</v>
      </c>
      <c r="C903" s="68" t="s">
        <v>2512</v>
      </c>
      <c r="D903" s="21" t="s">
        <v>978</v>
      </c>
      <c r="E903" s="21"/>
      <c r="F903" s="21">
        <v>750</v>
      </c>
      <c r="G903" s="9">
        <v>16.34</v>
      </c>
      <c r="H903" s="9">
        <f t="shared" ref="H903:H904" si="510">G903*0.15</f>
        <v>2.4510000000000001</v>
      </c>
      <c r="I903" s="9">
        <f>IF(F903&gt;500,0.2,0.1)</f>
        <v>0.2</v>
      </c>
      <c r="J903" s="9">
        <f>G903+H903+I903</f>
        <v>18.991</v>
      </c>
      <c r="L903" s="52"/>
    </row>
    <row r="904" spans="1:13" ht="15.95" customHeight="1">
      <c r="A904" s="8" t="s">
        <v>1643</v>
      </c>
      <c r="B904" s="52" t="s">
        <v>1644</v>
      </c>
      <c r="C904" s="68">
        <v>7790240091175</v>
      </c>
      <c r="D904" s="21" t="s">
        <v>978</v>
      </c>
      <c r="E904" s="21"/>
      <c r="F904" s="21">
        <v>750</v>
      </c>
      <c r="G904" s="9">
        <v>14.6</v>
      </c>
      <c r="H904" s="9">
        <f t="shared" si="510"/>
        <v>2.19</v>
      </c>
      <c r="I904" s="9">
        <f>IF(F904&gt;500,0.2,0.1)</f>
        <v>0.2</v>
      </c>
      <c r="J904" s="9">
        <f>G904+H904+I904</f>
        <v>16.989999999999998</v>
      </c>
      <c r="L904" s="52"/>
    </row>
    <row r="905" spans="1:13" ht="15.95" customHeight="1">
      <c r="A905" s="8" t="s">
        <v>3584</v>
      </c>
      <c r="B905" s="52" t="s">
        <v>3585</v>
      </c>
      <c r="C905" s="68" t="s">
        <v>3586</v>
      </c>
      <c r="D905" s="56" t="s">
        <v>989</v>
      </c>
      <c r="E905" s="21"/>
      <c r="F905" s="21">
        <v>750</v>
      </c>
      <c r="G905" s="9">
        <v>14.17</v>
      </c>
      <c r="H905" s="9">
        <f t="shared" si="505"/>
        <v>2.1254999999999997</v>
      </c>
      <c r="I905" s="9">
        <f>IF(F905&gt;500,0.2,0.1)</f>
        <v>0.2</v>
      </c>
      <c r="J905" s="9">
        <f>G905+H905+I905</f>
        <v>16.4955</v>
      </c>
      <c r="L905" s="52"/>
    </row>
    <row r="906" spans="1:13" s="44" customFormat="1" ht="18" customHeight="1">
      <c r="A906" s="73" t="s">
        <v>925</v>
      </c>
      <c r="B906" s="38"/>
      <c r="C906" s="38"/>
      <c r="D906" s="39"/>
      <c r="E906" s="39"/>
      <c r="F906" s="61"/>
      <c r="G906" s="122"/>
      <c r="H906" s="40"/>
      <c r="I906" s="40"/>
      <c r="J906" s="38"/>
    </row>
    <row r="907" spans="1:13" ht="15.95" customHeight="1">
      <c r="A907" s="8" t="s">
        <v>2397</v>
      </c>
      <c r="B907" s="166" t="s">
        <v>2398</v>
      </c>
      <c r="C907" s="68" t="s">
        <v>2399</v>
      </c>
      <c r="D907" s="21" t="s">
        <v>989</v>
      </c>
      <c r="E907" s="21"/>
      <c r="F907" s="21">
        <v>750</v>
      </c>
      <c r="G907" s="9">
        <v>15.47</v>
      </c>
      <c r="H907" s="9">
        <f t="shared" ref="H907" si="511">G907*0.15</f>
        <v>2.3205</v>
      </c>
      <c r="I907" s="9">
        <f t="shared" ref="I907" si="512">IF(F907&gt;500,0.2,0.1)</f>
        <v>0.2</v>
      </c>
      <c r="J907" s="9">
        <f t="shared" ref="J907" si="513">G907+H907+I907</f>
        <v>17.990500000000001</v>
      </c>
      <c r="M907" s="52"/>
    </row>
    <row r="908" spans="1:13" ht="15.95" customHeight="1">
      <c r="A908" s="75" t="s">
        <v>212</v>
      </c>
      <c r="B908" s="8" t="s">
        <v>648</v>
      </c>
      <c r="C908" s="22">
        <v>9311043006791</v>
      </c>
      <c r="D908" s="21" t="s">
        <v>1001</v>
      </c>
      <c r="E908" s="21"/>
      <c r="F908" s="21">
        <v>750</v>
      </c>
      <c r="G908" s="9">
        <v>11.56</v>
      </c>
      <c r="H908" s="9">
        <f t="shared" ref="H908:H937" si="514">G908*0.15</f>
        <v>1.734</v>
      </c>
      <c r="I908" s="9">
        <f t="shared" ref="I908:I937" si="515">IF(F908&gt;500,0.2,0.1)</f>
        <v>0.2</v>
      </c>
      <c r="J908" s="9">
        <f>G908+H908+I908</f>
        <v>13.494</v>
      </c>
    </row>
    <row r="909" spans="1:13" ht="15.95" customHeight="1">
      <c r="A909" s="72" t="s">
        <v>204</v>
      </c>
      <c r="B909" s="8" t="s">
        <v>1389</v>
      </c>
      <c r="C909" s="68">
        <v>9300727406002</v>
      </c>
      <c r="D909" s="21" t="s">
        <v>989</v>
      </c>
      <c r="E909" s="21"/>
      <c r="F909" s="21">
        <v>750</v>
      </c>
      <c r="G909" s="9">
        <v>12.86</v>
      </c>
      <c r="H909" s="9">
        <f t="shared" si="514"/>
        <v>1.9289999999999998</v>
      </c>
      <c r="I909" s="9">
        <f>IF(F909&gt;500,0.2,0.1)</f>
        <v>0.2</v>
      </c>
      <c r="J909" s="9">
        <f>G909+H909+I909</f>
        <v>14.988999999999999</v>
      </c>
    </row>
    <row r="910" spans="1:13" ht="15.95" customHeight="1">
      <c r="A910" s="8" t="s">
        <v>1805</v>
      </c>
      <c r="B910" s="52" t="s">
        <v>1806</v>
      </c>
      <c r="C910" s="68">
        <v>9300727013187</v>
      </c>
      <c r="D910" s="21" t="s">
        <v>989</v>
      </c>
      <c r="E910" s="21"/>
      <c r="F910" s="21">
        <v>750</v>
      </c>
      <c r="G910" s="9">
        <v>13.56</v>
      </c>
      <c r="H910" s="9">
        <f>G910*0.15</f>
        <v>2.0339999999999998</v>
      </c>
      <c r="I910" s="9">
        <f>IF(F910&gt;500,0.2,0.1)</f>
        <v>0.2</v>
      </c>
      <c r="J910" s="9">
        <f>G910+H910+I910</f>
        <v>15.794</v>
      </c>
    </row>
    <row r="911" spans="1:13" ht="15.95" customHeight="1">
      <c r="A911" s="8" t="s">
        <v>2634</v>
      </c>
      <c r="B911" s="52" t="s">
        <v>2635</v>
      </c>
      <c r="C911" s="68" t="s">
        <v>2636</v>
      </c>
      <c r="D911" s="21" t="s">
        <v>989</v>
      </c>
      <c r="E911" s="21"/>
      <c r="F911" s="21">
        <v>750</v>
      </c>
      <c r="G911" s="9">
        <v>13.56</v>
      </c>
      <c r="H911" s="9">
        <f>G911*0.15</f>
        <v>2.0339999999999998</v>
      </c>
      <c r="I911" s="9">
        <f>IF(F911&gt;500,0.2,0.1)</f>
        <v>0.2</v>
      </c>
      <c r="J911" s="9">
        <f>G911+H911+I911</f>
        <v>15.794</v>
      </c>
    </row>
    <row r="912" spans="1:13" ht="15.95" customHeight="1">
      <c r="A912" s="8" t="s">
        <v>1648</v>
      </c>
      <c r="B912" s="52" t="s">
        <v>1649</v>
      </c>
      <c r="C912" s="68">
        <v>9300727135513</v>
      </c>
      <c r="D912" s="21" t="s">
        <v>978</v>
      </c>
      <c r="E912" s="21"/>
      <c r="F912" s="21">
        <v>750</v>
      </c>
      <c r="G912" s="9">
        <v>18.079999999999998</v>
      </c>
      <c r="H912" s="9">
        <f>G912*0.15</f>
        <v>2.7119999999999997</v>
      </c>
      <c r="I912" s="9">
        <f t="shared" ref="I912" si="516">IF(F912&gt;500,0.2,0.1)</f>
        <v>0.2</v>
      </c>
      <c r="J912" s="9">
        <f t="shared" ref="J912" si="517">G912+H912+I912</f>
        <v>20.991999999999997</v>
      </c>
    </row>
    <row r="913" spans="1:236" ht="15.95" customHeight="1">
      <c r="A913" s="8" t="s">
        <v>2041</v>
      </c>
      <c r="B913" s="166" t="s">
        <v>2042</v>
      </c>
      <c r="C913" s="68">
        <v>9300727505002</v>
      </c>
      <c r="D913" s="21" t="s">
        <v>978</v>
      </c>
      <c r="E913" s="21"/>
      <c r="F913" s="21">
        <v>750</v>
      </c>
      <c r="G913" s="9">
        <v>15.47</v>
      </c>
      <c r="H913" s="9">
        <f t="shared" si="514"/>
        <v>2.3205</v>
      </c>
      <c r="I913" s="9">
        <f t="shared" si="515"/>
        <v>0.2</v>
      </c>
      <c r="J913" s="9">
        <f t="shared" ref="J913:J937" si="518">G913+H913+I913</f>
        <v>17.990500000000001</v>
      </c>
    </row>
    <row r="914" spans="1:236" ht="15.95" customHeight="1">
      <c r="A914" s="88" t="s">
        <v>1880</v>
      </c>
      <c r="B914" s="166" t="s">
        <v>1881</v>
      </c>
      <c r="C914" s="68">
        <v>9327847006042</v>
      </c>
      <c r="D914" s="28" t="s">
        <v>978</v>
      </c>
      <c r="E914" s="25"/>
      <c r="F914" s="63">
        <v>750</v>
      </c>
      <c r="G914" s="119">
        <v>17.649999999999999</v>
      </c>
      <c r="H914" s="9">
        <f t="shared" si="514"/>
        <v>2.6474999999999995</v>
      </c>
      <c r="I914" s="9">
        <f>IF(F914&gt;500,0.2,0.1)</f>
        <v>0.2</v>
      </c>
      <c r="J914" s="9">
        <f>G914+H914+I914</f>
        <v>20.497499999999999</v>
      </c>
      <c r="K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  <c r="BD914" s="45"/>
      <c r="BE914" s="45"/>
      <c r="BF914" s="45"/>
      <c r="BG914" s="45"/>
      <c r="BH914" s="45"/>
      <c r="BI914" s="45"/>
      <c r="BJ914" s="45"/>
      <c r="BK914" s="45"/>
      <c r="BL914" s="45"/>
      <c r="BM914" s="45"/>
      <c r="BN914" s="45"/>
      <c r="BO914" s="45"/>
      <c r="BP914" s="45"/>
      <c r="BQ914" s="45"/>
      <c r="BR914" s="45"/>
      <c r="BS914" s="45"/>
      <c r="BT914" s="45"/>
      <c r="BU914" s="45"/>
      <c r="BV914" s="45"/>
      <c r="BW914" s="45"/>
      <c r="BX914" s="45"/>
      <c r="BY914" s="45"/>
      <c r="BZ914" s="45"/>
      <c r="CA914" s="45"/>
      <c r="CB914" s="45"/>
      <c r="CC914" s="45"/>
      <c r="CD914" s="45"/>
      <c r="CE914" s="45"/>
      <c r="CF914" s="45"/>
      <c r="CG914" s="45"/>
      <c r="CH914" s="45"/>
      <c r="CI914" s="45"/>
      <c r="CJ914" s="45"/>
      <c r="CK914" s="45"/>
      <c r="CL914" s="45"/>
      <c r="CM914" s="45"/>
      <c r="CN914" s="45"/>
      <c r="CO914" s="45"/>
      <c r="CP914" s="45"/>
      <c r="CQ914" s="45"/>
      <c r="CR914" s="45"/>
      <c r="CS914" s="45"/>
      <c r="CT914" s="45"/>
      <c r="CU914" s="45"/>
      <c r="CV914" s="45"/>
      <c r="CW914" s="45"/>
      <c r="CX914" s="45"/>
      <c r="CY914" s="45"/>
      <c r="CZ914" s="45"/>
      <c r="DA914" s="45"/>
      <c r="DB914" s="45"/>
      <c r="DC914" s="45"/>
      <c r="DD914" s="45"/>
      <c r="DE914" s="45"/>
      <c r="DF914" s="45"/>
      <c r="DG914" s="45"/>
      <c r="DH914" s="45"/>
      <c r="DI914" s="45"/>
      <c r="DJ914" s="45"/>
      <c r="DK914" s="45"/>
      <c r="DL914" s="45"/>
      <c r="DM914" s="45"/>
      <c r="DN914" s="45"/>
      <c r="DO914" s="45"/>
      <c r="DP914" s="45"/>
      <c r="DQ914" s="45"/>
      <c r="DR914" s="45"/>
      <c r="DS914" s="45"/>
      <c r="DT914" s="45"/>
      <c r="DU914" s="45"/>
      <c r="DV914" s="45"/>
      <c r="DW914" s="45"/>
      <c r="DX914" s="45"/>
      <c r="DY914" s="45"/>
      <c r="DZ914" s="45"/>
      <c r="EA914" s="45"/>
      <c r="EB914" s="45"/>
      <c r="EC914" s="45"/>
      <c r="ED914" s="45"/>
      <c r="EE914" s="45"/>
      <c r="EF914" s="45"/>
      <c r="EG914" s="45"/>
      <c r="EH914" s="45"/>
      <c r="EI914" s="45"/>
      <c r="EJ914" s="45"/>
      <c r="EK914" s="45"/>
      <c r="EL914" s="45"/>
      <c r="EM914" s="45"/>
      <c r="EN914" s="45"/>
      <c r="EO914" s="45"/>
      <c r="EP914" s="45"/>
      <c r="EQ914" s="45"/>
      <c r="ER914" s="45"/>
      <c r="ES914" s="45"/>
      <c r="ET914" s="45"/>
      <c r="EU914" s="45"/>
      <c r="EV914" s="45"/>
      <c r="EW914" s="45"/>
      <c r="EX914" s="45"/>
      <c r="EY914" s="45"/>
      <c r="EZ914" s="45"/>
      <c r="FA914" s="45"/>
      <c r="FB914" s="45"/>
      <c r="FC914" s="45"/>
      <c r="FD914" s="45"/>
      <c r="FE914" s="45"/>
      <c r="FF914" s="45"/>
      <c r="FG914" s="45"/>
      <c r="FH914" s="45"/>
      <c r="FI914" s="45"/>
      <c r="FJ914" s="45"/>
      <c r="FK914" s="45"/>
      <c r="FL914" s="45"/>
      <c r="FM914" s="45"/>
      <c r="FN914" s="45"/>
      <c r="FO914" s="45"/>
      <c r="FP914" s="45"/>
      <c r="FQ914" s="45"/>
      <c r="FR914" s="45"/>
      <c r="FS914" s="45"/>
      <c r="FT914" s="45"/>
      <c r="FU914" s="45"/>
      <c r="FV914" s="45"/>
      <c r="FW914" s="45"/>
      <c r="FX914" s="45"/>
      <c r="FY914" s="45"/>
      <c r="FZ914" s="45"/>
      <c r="GA914" s="45"/>
      <c r="GB914" s="45"/>
      <c r="GC914" s="45"/>
      <c r="GD914" s="45"/>
      <c r="GE914" s="45"/>
      <c r="GF914" s="45"/>
      <c r="GG914" s="45"/>
      <c r="GH914" s="45"/>
      <c r="GI914" s="45"/>
      <c r="GJ914" s="45"/>
      <c r="GK914" s="45"/>
      <c r="GL914" s="45"/>
      <c r="GM914" s="45"/>
      <c r="GN914" s="45"/>
      <c r="GO914" s="45"/>
      <c r="GP914" s="45"/>
      <c r="GQ914" s="45"/>
      <c r="GR914" s="45"/>
      <c r="GS914" s="45"/>
      <c r="GT914" s="45"/>
      <c r="GU914" s="45"/>
      <c r="GV914" s="45"/>
      <c r="GW914" s="45"/>
      <c r="GX914" s="45"/>
      <c r="GY914" s="45"/>
      <c r="GZ914" s="45"/>
      <c r="HA914" s="45"/>
      <c r="HB914" s="45"/>
      <c r="HC914" s="45"/>
      <c r="HD914" s="45"/>
      <c r="HE914" s="45"/>
      <c r="HF914" s="45"/>
      <c r="HG914" s="45"/>
      <c r="HH914" s="45"/>
      <c r="HI914" s="45"/>
      <c r="HJ914" s="45"/>
      <c r="HK914" s="45"/>
      <c r="HL914" s="45"/>
      <c r="HM914" s="45"/>
      <c r="HN914" s="45"/>
      <c r="HO914" s="45"/>
      <c r="HP914" s="45"/>
      <c r="HQ914" s="45"/>
      <c r="HR914" s="45"/>
      <c r="HS914" s="45"/>
      <c r="HT914" s="45"/>
      <c r="HU914" s="45"/>
      <c r="HV914" s="45"/>
      <c r="HW914" s="45"/>
      <c r="HX914" s="45"/>
      <c r="HY914" s="45"/>
      <c r="HZ914" s="45"/>
      <c r="IA914" s="45"/>
      <c r="IB914" s="45"/>
    </row>
    <row r="915" spans="1:236" ht="15.95" customHeight="1">
      <c r="A915" s="72" t="s">
        <v>210</v>
      </c>
      <c r="B915" s="8" t="s">
        <v>660</v>
      </c>
      <c r="C915" s="22">
        <v>12354081840</v>
      </c>
      <c r="D915" s="21" t="s">
        <v>989</v>
      </c>
      <c r="E915" s="21"/>
      <c r="F915" s="21">
        <v>750</v>
      </c>
      <c r="G915" s="9">
        <v>12.86</v>
      </c>
      <c r="H915" s="9">
        <f>G915*0.15</f>
        <v>1.9289999999999998</v>
      </c>
      <c r="I915" s="9">
        <f t="shared" si="515"/>
        <v>0.2</v>
      </c>
      <c r="J915" s="9">
        <f t="shared" si="518"/>
        <v>14.988999999999999</v>
      </c>
    </row>
    <row r="916" spans="1:236" ht="15.95" customHeight="1">
      <c r="A916" s="8" t="s">
        <v>661</v>
      </c>
      <c r="B916" s="8" t="s">
        <v>662</v>
      </c>
      <c r="C916" s="93">
        <v>12354087828</v>
      </c>
      <c r="D916" s="21" t="s">
        <v>989</v>
      </c>
      <c r="E916" s="21"/>
      <c r="F916" s="21">
        <v>750</v>
      </c>
      <c r="G916" s="9">
        <v>12.86</v>
      </c>
      <c r="H916" s="9">
        <f>G916*0.15</f>
        <v>1.9289999999999998</v>
      </c>
      <c r="I916" s="9">
        <f t="shared" ref="I916" si="519">IF(F916&gt;500,0.2,0.1)</f>
        <v>0.2</v>
      </c>
      <c r="J916" s="9">
        <f t="shared" ref="J916" si="520">G916+H916+I916</f>
        <v>14.988999999999999</v>
      </c>
    </row>
    <row r="917" spans="1:236" ht="15.95" customHeight="1">
      <c r="A917" s="8" t="s">
        <v>6</v>
      </c>
      <c r="B917" s="8" t="s">
        <v>663</v>
      </c>
      <c r="C917" s="94">
        <v>12354081826</v>
      </c>
      <c r="D917" s="21" t="s">
        <v>989</v>
      </c>
      <c r="E917" s="21"/>
      <c r="F917" s="21">
        <v>750</v>
      </c>
      <c r="G917" s="9">
        <v>12.86</v>
      </c>
      <c r="H917" s="9">
        <f>G917*0.15</f>
        <v>1.9289999999999998</v>
      </c>
      <c r="I917" s="9">
        <f t="shared" si="515"/>
        <v>0.2</v>
      </c>
      <c r="J917" s="9">
        <f t="shared" si="518"/>
        <v>14.988999999999999</v>
      </c>
    </row>
    <row r="918" spans="1:236" ht="15.95" customHeight="1">
      <c r="A918" s="10" t="s">
        <v>2858</v>
      </c>
      <c r="B918" s="52" t="s">
        <v>2859</v>
      </c>
      <c r="C918" s="68" t="s">
        <v>2860</v>
      </c>
      <c r="D918" s="21" t="s">
        <v>978</v>
      </c>
      <c r="E918" s="21"/>
      <c r="F918" s="21">
        <v>750</v>
      </c>
      <c r="G918" s="9">
        <v>14.6</v>
      </c>
      <c r="H918" s="9">
        <f t="shared" si="514"/>
        <v>2.19</v>
      </c>
      <c r="I918" s="9">
        <f t="shared" si="515"/>
        <v>0.2</v>
      </c>
      <c r="J918" s="9">
        <f t="shared" si="518"/>
        <v>16.989999999999998</v>
      </c>
    </row>
    <row r="919" spans="1:236" ht="15.95" customHeight="1">
      <c r="A919" s="10" t="s">
        <v>1614</v>
      </c>
      <c r="B919" s="52" t="s">
        <v>1615</v>
      </c>
      <c r="C919" s="68">
        <v>9319020001326</v>
      </c>
      <c r="D919" s="21" t="s">
        <v>989</v>
      </c>
      <c r="E919" s="21"/>
      <c r="F919" s="21">
        <v>750</v>
      </c>
      <c r="G919" s="9">
        <v>13.3</v>
      </c>
      <c r="H919" s="9">
        <f>G919*0.15</f>
        <v>1.9950000000000001</v>
      </c>
      <c r="I919" s="9">
        <f>IF(F919&gt;500,0.2,0.1)</f>
        <v>0.2</v>
      </c>
      <c r="J919" s="9">
        <f>G919+H919+I919</f>
        <v>15.495000000000001</v>
      </c>
    </row>
    <row r="920" spans="1:236" ht="15.95" customHeight="1">
      <c r="A920" s="10" t="s">
        <v>3055</v>
      </c>
      <c r="B920" s="52" t="s">
        <v>3056</v>
      </c>
      <c r="C920" s="67" t="s">
        <v>3583</v>
      </c>
      <c r="D920" s="21" t="s">
        <v>989</v>
      </c>
      <c r="E920" s="21"/>
      <c r="F920" s="21">
        <v>1000</v>
      </c>
      <c r="G920" s="9">
        <v>13.99</v>
      </c>
      <c r="H920" s="9">
        <f t="shared" ref="H920" si="521">G920*0.15</f>
        <v>2.0985</v>
      </c>
      <c r="I920" s="9">
        <f>IF(F920&gt;500,0.2,0.1)</f>
        <v>0.2</v>
      </c>
      <c r="J920" s="9">
        <f>G920+H920+I920</f>
        <v>16.288499999999999</v>
      </c>
    </row>
    <row r="921" spans="1:236" ht="15.95" customHeight="1">
      <c r="A921" s="10" t="s">
        <v>3581</v>
      </c>
      <c r="B921" s="52" t="s">
        <v>3056</v>
      </c>
      <c r="C921" s="67" t="s">
        <v>3582</v>
      </c>
      <c r="D921" s="21" t="s">
        <v>989</v>
      </c>
      <c r="E921" s="21"/>
      <c r="F921" s="21">
        <v>4000</v>
      </c>
      <c r="G921" s="9">
        <v>45.03</v>
      </c>
      <c r="H921" s="9">
        <f t="shared" ref="H921" si="522">G921*0.15</f>
        <v>6.7545000000000002</v>
      </c>
      <c r="I921" s="9">
        <f>IF(F921&gt;500,0.2,0.1)</f>
        <v>0.2</v>
      </c>
      <c r="J921" s="9">
        <f>G921+H921+I921</f>
        <v>51.984500000000004</v>
      </c>
    </row>
    <row r="922" spans="1:236" ht="15.95" customHeight="1">
      <c r="A922" s="8" t="s">
        <v>3354</v>
      </c>
      <c r="B922" s="52" t="s">
        <v>3355</v>
      </c>
      <c r="C922" s="68" t="s">
        <v>3356</v>
      </c>
      <c r="D922" s="21" t="s">
        <v>978</v>
      </c>
      <c r="E922" s="21"/>
      <c r="F922" s="21">
        <v>1000</v>
      </c>
      <c r="G922" s="9">
        <v>14.17</v>
      </c>
      <c r="H922" s="9">
        <f>G922*0.15</f>
        <v>2.1254999999999997</v>
      </c>
      <c r="I922" s="9">
        <f t="shared" si="515"/>
        <v>0.2</v>
      </c>
      <c r="J922" s="9">
        <f t="shared" si="518"/>
        <v>16.4955</v>
      </c>
    </row>
    <row r="923" spans="1:236" ht="15.95" customHeight="1">
      <c r="A923" s="8" t="s">
        <v>2593</v>
      </c>
      <c r="B923" s="52" t="s">
        <v>2594</v>
      </c>
      <c r="C923" s="68" t="s">
        <v>2595</v>
      </c>
      <c r="D923" s="21" t="s">
        <v>989</v>
      </c>
      <c r="E923" s="21"/>
      <c r="F923" s="21">
        <v>1000</v>
      </c>
      <c r="G923" s="9">
        <v>14.17</v>
      </c>
      <c r="H923" s="9">
        <f>G923*0.15</f>
        <v>2.1254999999999997</v>
      </c>
      <c r="I923" s="9">
        <f t="shared" ref="I923" si="523">IF(F923&gt;500,0.2,0.1)</f>
        <v>0.2</v>
      </c>
      <c r="J923" s="9">
        <f t="shared" ref="J923" si="524">G923+H923+I923</f>
        <v>16.4955</v>
      </c>
    </row>
    <row r="924" spans="1:236" ht="15.95" customHeight="1">
      <c r="A924" s="8" t="s">
        <v>3022</v>
      </c>
      <c r="B924" s="52" t="s">
        <v>2594</v>
      </c>
      <c r="C924" s="68" t="s">
        <v>3023</v>
      </c>
      <c r="D924" s="21" t="s">
        <v>989</v>
      </c>
      <c r="E924" s="21"/>
      <c r="F924" s="21">
        <v>4000</v>
      </c>
      <c r="G924" s="9">
        <v>45.9</v>
      </c>
      <c r="H924" s="9">
        <f>G924*0.15</f>
        <v>6.8849999999999998</v>
      </c>
      <c r="I924" s="9">
        <f t="shared" ref="I924" si="525">IF(F924&gt;500,0.2,0.1)</f>
        <v>0.2</v>
      </c>
      <c r="J924" s="9">
        <f t="shared" ref="J924" si="526">G924+H924+I924</f>
        <v>52.984999999999999</v>
      </c>
    </row>
    <row r="925" spans="1:236" ht="15.95" customHeight="1">
      <c r="A925" s="8" t="s">
        <v>1483</v>
      </c>
      <c r="B925" s="52" t="s">
        <v>1482</v>
      </c>
      <c r="C925" s="67" t="s">
        <v>2596</v>
      </c>
      <c r="D925" s="21" t="s">
        <v>989</v>
      </c>
      <c r="E925" s="21"/>
      <c r="F925" s="21">
        <v>500</v>
      </c>
      <c r="G925" s="9">
        <v>8.6</v>
      </c>
      <c r="H925" s="9">
        <f t="shared" si="514"/>
        <v>1.2899999999999998</v>
      </c>
      <c r="I925" s="9">
        <f t="shared" si="515"/>
        <v>0.1</v>
      </c>
      <c r="J925" s="9">
        <f t="shared" si="518"/>
        <v>9.9899999999999984</v>
      </c>
    </row>
    <row r="926" spans="1:236" ht="15.95" customHeight="1">
      <c r="A926" s="8" t="s">
        <v>1484</v>
      </c>
      <c r="B926" s="52" t="s">
        <v>1482</v>
      </c>
      <c r="C926" s="67" t="s">
        <v>2597</v>
      </c>
      <c r="D926" s="21" t="s">
        <v>989</v>
      </c>
      <c r="E926" s="21"/>
      <c r="F926" s="21">
        <v>1000</v>
      </c>
      <c r="G926" s="9">
        <v>14.17</v>
      </c>
      <c r="H926" s="9">
        <f>G926*0.15</f>
        <v>2.1254999999999997</v>
      </c>
      <c r="I926" s="9">
        <f t="shared" si="515"/>
        <v>0.2</v>
      </c>
      <c r="J926" s="9">
        <f t="shared" si="518"/>
        <v>16.4955</v>
      </c>
    </row>
    <row r="927" spans="1:236" ht="15.95" customHeight="1">
      <c r="A927" s="8" t="s">
        <v>1485</v>
      </c>
      <c r="B927" s="52" t="s">
        <v>1482</v>
      </c>
      <c r="C927" s="67" t="s">
        <v>2598</v>
      </c>
      <c r="D927" s="21" t="s">
        <v>989</v>
      </c>
      <c r="E927" s="21"/>
      <c r="F927" s="21">
        <v>4000</v>
      </c>
      <c r="G927" s="9">
        <v>45.9</v>
      </c>
      <c r="H927" s="9">
        <f t="shared" si="514"/>
        <v>6.8849999999999998</v>
      </c>
      <c r="I927" s="9">
        <f t="shared" si="515"/>
        <v>0.2</v>
      </c>
      <c r="J927" s="9">
        <f t="shared" si="518"/>
        <v>52.984999999999999</v>
      </c>
    </row>
    <row r="928" spans="1:236" ht="15.95" customHeight="1">
      <c r="A928" s="72" t="s">
        <v>205</v>
      </c>
      <c r="B928" s="8" t="s">
        <v>467</v>
      </c>
      <c r="C928" s="22">
        <v>98137000154</v>
      </c>
      <c r="D928" s="21" t="s">
        <v>989</v>
      </c>
      <c r="E928" s="21"/>
      <c r="F928" s="21">
        <v>750</v>
      </c>
      <c r="G928" s="9">
        <v>14.6</v>
      </c>
      <c r="H928" s="9">
        <f t="shared" si="514"/>
        <v>2.19</v>
      </c>
      <c r="I928" s="9">
        <f t="shared" si="515"/>
        <v>0.2</v>
      </c>
      <c r="J928" s="9">
        <f t="shared" si="518"/>
        <v>16.989999999999998</v>
      </c>
    </row>
    <row r="929" spans="1:12" ht="15.95" customHeight="1">
      <c r="A929" s="75" t="s">
        <v>211</v>
      </c>
      <c r="B929" s="8" t="s">
        <v>699</v>
      </c>
      <c r="C929" s="22">
        <v>87000308497</v>
      </c>
      <c r="D929" s="21" t="s">
        <v>989</v>
      </c>
      <c r="E929" s="21"/>
      <c r="F929" s="21">
        <v>750</v>
      </c>
      <c r="G929" s="9">
        <v>17.21</v>
      </c>
      <c r="H929" s="9">
        <f t="shared" si="514"/>
        <v>2.5815000000000001</v>
      </c>
      <c r="I929" s="9">
        <f t="shared" si="515"/>
        <v>0.2</v>
      </c>
      <c r="J929" s="9">
        <f t="shared" si="518"/>
        <v>19.991499999999998</v>
      </c>
    </row>
    <row r="930" spans="1:12" ht="15.95" customHeight="1">
      <c r="A930" s="8" t="s">
        <v>1533</v>
      </c>
      <c r="B930" s="8" t="s">
        <v>1534</v>
      </c>
      <c r="C930" s="68">
        <v>9312088002830</v>
      </c>
      <c r="D930" s="21" t="s">
        <v>989</v>
      </c>
      <c r="E930" s="21"/>
      <c r="F930" s="21">
        <v>750</v>
      </c>
      <c r="G930" s="9">
        <v>17.21</v>
      </c>
      <c r="H930" s="9">
        <f t="shared" si="514"/>
        <v>2.5815000000000001</v>
      </c>
      <c r="I930" s="9">
        <f>IF(F930&gt;500,0.2,0.1)</f>
        <v>0.2</v>
      </c>
      <c r="J930" s="9">
        <f>G930+H930+I930</f>
        <v>19.991499999999998</v>
      </c>
    </row>
    <row r="931" spans="1:12" ht="15.95" customHeight="1">
      <c r="A931" s="72" t="s">
        <v>207</v>
      </c>
      <c r="B931" s="8" t="s">
        <v>640</v>
      </c>
      <c r="C931" s="22">
        <v>80432124079</v>
      </c>
      <c r="D931" s="21" t="s">
        <v>978</v>
      </c>
      <c r="E931" s="21"/>
      <c r="F931" s="21">
        <v>750</v>
      </c>
      <c r="G931" s="9">
        <v>16.34</v>
      </c>
      <c r="H931" s="9">
        <f t="shared" si="514"/>
        <v>2.4510000000000001</v>
      </c>
      <c r="I931" s="9">
        <f t="shared" si="515"/>
        <v>0.2</v>
      </c>
      <c r="J931" s="9">
        <f t="shared" si="518"/>
        <v>18.991</v>
      </c>
    </row>
    <row r="932" spans="1:12" ht="15.95" customHeight="1">
      <c r="A932" s="72" t="s">
        <v>213</v>
      </c>
      <c r="B932" s="8" t="s">
        <v>961</v>
      </c>
      <c r="C932" s="22">
        <v>839743000028</v>
      </c>
      <c r="D932" s="21" t="s">
        <v>978</v>
      </c>
      <c r="E932" s="21"/>
      <c r="F932" s="21">
        <v>750</v>
      </c>
      <c r="G932" s="9">
        <v>13.73</v>
      </c>
      <c r="H932" s="9">
        <f t="shared" si="514"/>
        <v>2.0594999999999999</v>
      </c>
      <c r="I932" s="9">
        <f t="shared" si="515"/>
        <v>0.2</v>
      </c>
      <c r="J932" s="9">
        <f t="shared" si="518"/>
        <v>15.9895</v>
      </c>
    </row>
    <row r="933" spans="1:12" ht="15.95" customHeight="1">
      <c r="A933" s="8" t="s">
        <v>1240</v>
      </c>
      <c r="B933" s="8" t="s">
        <v>961</v>
      </c>
      <c r="C933" s="68">
        <v>839743000264</v>
      </c>
      <c r="D933" s="21" t="s">
        <v>978</v>
      </c>
      <c r="E933" s="21"/>
      <c r="F933" s="21">
        <v>1500</v>
      </c>
      <c r="G933" s="9">
        <v>24.16</v>
      </c>
      <c r="H933" s="9">
        <f t="shared" si="514"/>
        <v>3.6239999999999997</v>
      </c>
      <c r="I933" s="9">
        <f t="shared" si="515"/>
        <v>0.2</v>
      </c>
      <c r="J933" s="9">
        <f t="shared" si="518"/>
        <v>27.983999999999998</v>
      </c>
    </row>
    <row r="934" spans="1:12" ht="15.95" customHeight="1">
      <c r="A934" s="8" t="s">
        <v>786</v>
      </c>
      <c r="B934" s="8" t="s">
        <v>787</v>
      </c>
      <c r="C934" s="68">
        <v>839743000646</v>
      </c>
      <c r="D934" s="21" t="s">
        <v>989</v>
      </c>
      <c r="E934" s="21"/>
      <c r="F934" s="21">
        <v>750</v>
      </c>
      <c r="G934" s="9">
        <v>13.73</v>
      </c>
      <c r="H934" s="9">
        <f t="shared" si="514"/>
        <v>2.0594999999999999</v>
      </c>
      <c r="I934" s="9">
        <f t="shared" si="515"/>
        <v>0.2</v>
      </c>
      <c r="J934" s="9">
        <f t="shared" si="518"/>
        <v>15.9895</v>
      </c>
    </row>
    <row r="935" spans="1:12" ht="15.95" customHeight="1">
      <c r="A935" s="72" t="s">
        <v>215</v>
      </c>
      <c r="B935" s="8" t="s">
        <v>963</v>
      </c>
      <c r="C935" s="22">
        <v>839743000325</v>
      </c>
      <c r="D935" s="21" t="s">
        <v>989</v>
      </c>
      <c r="E935" s="21"/>
      <c r="F935" s="21">
        <v>750</v>
      </c>
      <c r="G935" s="9">
        <v>13.73</v>
      </c>
      <c r="H935" s="9">
        <f t="shared" si="514"/>
        <v>2.0594999999999999</v>
      </c>
      <c r="I935" s="9">
        <f>IF(F935&gt;500,0.2,0.1)</f>
        <v>0.2</v>
      </c>
      <c r="J935" s="9">
        <f>G935+H935+I935</f>
        <v>15.9895</v>
      </c>
    </row>
    <row r="936" spans="1:12" ht="15.95" customHeight="1">
      <c r="A936" s="72" t="s">
        <v>214</v>
      </c>
      <c r="B936" s="8" t="s">
        <v>964</v>
      </c>
      <c r="C936" s="22">
        <v>839743000363</v>
      </c>
      <c r="D936" s="21" t="s">
        <v>989</v>
      </c>
      <c r="E936" s="21"/>
      <c r="F936" s="21">
        <v>750</v>
      </c>
      <c r="G936" s="9">
        <v>13.73</v>
      </c>
      <c r="H936" s="9">
        <f t="shared" si="514"/>
        <v>2.0594999999999999</v>
      </c>
      <c r="I936" s="9">
        <f t="shared" si="515"/>
        <v>0.2</v>
      </c>
      <c r="J936" s="9">
        <f t="shared" si="518"/>
        <v>15.9895</v>
      </c>
    </row>
    <row r="937" spans="1:12" ht="15.95" customHeight="1">
      <c r="A937" s="8" t="s">
        <v>724</v>
      </c>
      <c r="B937" s="8" t="s">
        <v>723</v>
      </c>
      <c r="C937" s="68">
        <v>839743000384</v>
      </c>
      <c r="D937" s="21" t="s">
        <v>989</v>
      </c>
      <c r="E937" s="21"/>
      <c r="F937" s="21">
        <v>750</v>
      </c>
      <c r="G937" s="9">
        <v>13.73</v>
      </c>
      <c r="H937" s="9">
        <f t="shared" si="514"/>
        <v>2.0594999999999999</v>
      </c>
      <c r="I937" s="9">
        <f t="shared" si="515"/>
        <v>0.2</v>
      </c>
      <c r="J937" s="9">
        <f t="shared" si="518"/>
        <v>15.9895</v>
      </c>
    </row>
    <row r="938" spans="1:12" s="44" customFormat="1" ht="18" customHeight="1">
      <c r="A938" s="73" t="s">
        <v>926</v>
      </c>
      <c r="B938" s="38"/>
      <c r="C938" s="38"/>
      <c r="D938" s="39"/>
      <c r="E938" s="39"/>
      <c r="F938" s="61"/>
      <c r="G938" s="122"/>
      <c r="H938" s="40"/>
      <c r="I938" s="40"/>
      <c r="J938" s="38"/>
    </row>
    <row r="939" spans="1:12" ht="15.95" customHeight="1">
      <c r="A939" s="8" t="s">
        <v>2007</v>
      </c>
      <c r="B939" s="52" t="s">
        <v>2008</v>
      </c>
      <c r="C939" s="68" t="s">
        <v>2009</v>
      </c>
      <c r="D939" s="21" t="s">
        <v>978</v>
      </c>
      <c r="E939" s="27"/>
      <c r="F939" s="27">
        <v>750</v>
      </c>
      <c r="G939" s="9">
        <v>14.6</v>
      </c>
      <c r="H939" s="9">
        <f>G939*0.15</f>
        <v>2.19</v>
      </c>
      <c r="I939" s="9">
        <f>IF(F939&gt;500,0.2,0.1)</f>
        <v>0.2</v>
      </c>
      <c r="J939" s="9">
        <f>G939+H939+I939</f>
        <v>16.989999999999998</v>
      </c>
      <c r="L939" s="52"/>
    </row>
    <row r="940" spans="1:12" ht="15.95" customHeight="1">
      <c r="A940" s="8" t="s">
        <v>329</v>
      </c>
      <c r="B940" s="8" t="s">
        <v>330</v>
      </c>
      <c r="C940" s="68">
        <v>610444012134</v>
      </c>
      <c r="D940" s="21" t="s">
        <v>978</v>
      </c>
      <c r="E940" s="21"/>
      <c r="F940" s="21">
        <v>750</v>
      </c>
      <c r="G940" s="9">
        <v>16.34</v>
      </c>
      <c r="H940" s="9">
        <f t="shared" ref="H940" si="527">G940*0.15</f>
        <v>2.4510000000000001</v>
      </c>
      <c r="I940" s="9">
        <f t="shared" ref="I940" si="528">IF(F940&gt;500,0.2,0.1)</f>
        <v>0.2</v>
      </c>
      <c r="J940" s="9">
        <f t="shared" ref="J940" si="529">G940+H940+I940</f>
        <v>18.991</v>
      </c>
      <c r="K940" s="52"/>
      <c r="L940" s="52"/>
    </row>
    <row r="941" spans="1:12" ht="15.95" customHeight="1">
      <c r="A941" s="8" t="s">
        <v>3168</v>
      </c>
      <c r="B941" s="52" t="s">
        <v>3169</v>
      </c>
      <c r="C941" s="68" t="s">
        <v>3170</v>
      </c>
      <c r="D941" s="21" t="s">
        <v>978</v>
      </c>
      <c r="E941" s="21"/>
      <c r="F941" s="21">
        <v>750</v>
      </c>
      <c r="G941" s="9">
        <v>14.6</v>
      </c>
      <c r="H941" s="9">
        <f t="shared" ref="H941:H956" si="530">G941*0.15</f>
        <v>2.19</v>
      </c>
      <c r="I941" s="9">
        <f t="shared" ref="I941:I953" si="531">IF(F941&gt;500,0.2,0.1)</f>
        <v>0.2</v>
      </c>
      <c r="J941" s="9">
        <f t="shared" ref="J941:J953" si="532">G941+H941+I941</f>
        <v>16.989999999999998</v>
      </c>
      <c r="K941" s="52"/>
      <c r="L941" s="52"/>
    </row>
    <row r="942" spans="1:12" ht="15.95" customHeight="1">
      <c r="A942" s="8" t="s">
        <v>773</v>
      </c>
      <c r="B942" s="8" t="s">
        <v>772</v>
      </c>
      <c r="C942" s="68">
        <v>7804320355979</v>
      </c>
      <c r="D942" s="21" t="s">
        <v>978</v>
      </c>
      <c r="E942" s="21"/>
      <c r="F942" s="21">
        <v>750</v>
      </c>
      <c r="G942" s="9">
        <v>15.47</v>
      </c>
      <c r="H942" s="9">
        <f>G942*0.15</f>
        <v>2.3205</v>
      </c>
      <c r="I942" s="9">
        <f t="shared" si="531"/>
        <v>0.2</v>
      </c>
      <c r="J942" s="9">
        <f t="shared" si="532"/>
        <v>17.990500000000001</v>
      </c>
      <c r="K942" s="52"/>
      <c r="L942" s="52"/>
    </row>
    <row r="943" spans="1:12" s="52" customFormat="1" ht="15.95" customHeight="1">
      <c r="A943" s="8" t="s">
        <v>740</v>
      </c>
      <c r="B943" s="8" t="s">
        <v>741</v>
      </c>
      <c r="C943" s="68">
        <v>7804320301174</v>
      </c>
      <c r="D943" s="21" t="s">
        <v>978</v>
      </c>
      <c r="E943" s="21"/>
      <c r="F943" s="21">
        <v>750</v>
      </c>
      <c r="G943" s="9">
        <v>15.47</v>
      </c>
      <c r="H943" s="9">
        <f>G943*0.15</f>
        <v>2.3205</v>
      </c>
      <c r="I943" s="9">
        <f>IF(F943&gt;500,0.2,0.1)</f>
        <v>0.2</v>
      </c>
      <c r="J943" s="9">
        <f>G943+H943+I943</f>
        <v>17.990500000000001</v>
      </c>
    </row>
    <row r="944" spans="1:12" s="52" customFormat="1" ht="15.95" customHeight="1">
      <c r="A944" s="8" t="s">
        <v>1922</v>
      </c>
      <c r="B944" s="8" t="s">
        <v>1923</v>
      </c>
      <c r="C944" s="68">
        <v>7804320525273</v>
      </c>
      <c r="D944" s="21" t="s">
        <v>978</v>
      </c>
      <c r="E944" s="21"/>
      <c r="F944" s="21">
        <v>750</v>
      </c>
      <c r="G944" s="9">
        <v>13.38</v>
      </c>
      <c r="H944" s="9">
        <f>G944*0.15</f>
        <v>2.0070000000000001</v>
      </c>
      <c r="I944" s="9">
        <f>IF(F944&gt;500,0.2,0.1)</f>
        <v>0.2</v>
      </c>
      <c r="J944" s="9">
        <f>G944+H944+I944</f>
        <v>15.587</v>
      </c>
    </row>
    <row r="945" spans="1:12" s="52" customFormat="1" ht="15.95" customHeight="1">
      <c r="A945" s="72" t="s">
        <v>249</v>
      </c>
      <c r="B945" s="52" t="s">
        <v>1514</v>
      </c>
      <c r="C945" s="22">
        <v>7804320043265</v>
      </c>
      <c r="D945" s="21" t="s">
        <v>989</v>
      </c>
      <c r="E945" s="21"/>
      <c r="F945" s="21">
        <v>750</v>
      </c>
      <c r="G945" s="9">
        <v>11.99</v>
      </c>
      <c r="H945" s="9">
        <f>G945*0.15</f>
        <v>1.7985</v>
      </c>
      <c r="I945" s="9">
        <f>IF(F945&gt;500,0.2,0.1)</f>
        <v>0.2</v>
      </c>
      <c r="J945" s="9">
        <f>G945+H945+I945</f>
        <v>13.9885</v>
      </c>
      <c r="K945"/>
    </row>
    <row r="946" spans="1:12" s="52" customFormat="1" ht="15.95" customHeight="1">
      <c r="A946" s="8" t="s">
        <v>3551</v>
      </c>
      <c r="B946" s="52" t="s">
        <v>1514</v>
      </c>
      <c r="C946" s="68">
        <v>7804320043258</v>
      </c>
      <c r="D946" s="21" t="s">
        <v>989</v>
      </c>
      <c r="E946" s="21"/>
      <c r="F946" s="21">
        <v>1500</v>
      </c>
      <c r="G946" s="9">
        <v>21.56</v>
      </c>
      <c r="H946" s="9">
        <f>G946*0.15</f>
        <v>3.2339999999999995</v>
      </c>
      <c r="I946" s="9">
        <f>IF(F946&gt;500,0.2,0.1)</f>
        <v>0.2</v>
      </c>
      <c r="J946" s="9">
        <f>G946+H946+I946</f>
        <v>24.993999999999996</v>
      </c>
      <c r="K946"/>
    </row>
    <row r="947" spans="1:12" s="52" customFormat="1" ht="15.95" customHeight="1">
      <c r="A947" s="72" t="s">
        <v>862</v>
      </c>
      <c r="B947" s="8" t="s">
        <v>863</v>
      </c>
      <c r="C947" s="22">
        <v>7804310546240</v>
      </c>
      <c r="D947" s="21" t="s">
        <v>989</v>
      </c>
      <c r="E947" s="21"/>
      <c r="F947" s="21">
        <v>750</v>
      </c>
      <c r="G947" s="9">
        <v>12.86</v>
      </c>
      <c r="H947" s="9">
        <f t="shared" si="530"/>
        <v>1.9289999999999998</v>
      </c>
      <c r="I947" s="9">
        <f t="shared" si="531"/>
        <v>0.2</v>
      </c>
      <c r="J947" s="9">
        <f t="shared" si="532"/>
        <v>14.988999999999999</v>
      </c>
    </row>
    <row r="948" spans="1:12" s="52" customFormat="1" ht="15.95" customHeight="1">
      <c r="A948" s="8" t="s">
        <v>2096</v>
      </c>
      <c r="B948" s="166" t="s">
        <v>2097</v>
      </c>
      <c r="C948" s="68" t="s">
        <v>2098</v>
      </c>
      <c r="D948" s="21" t="s">
        <v>978</v>
      </c>
      <c r="E948" s="21"/>
      <c r="F948" s="21">
        <v>750</v>
      </c>
      <c r="G948" s="9">
        <v>14.6</v>
      </c>
      <c r="H948" s="9">
        <f t="shared" ref="H948" si="533">G948*0.15</f>
        <v>2.19</v>
      </c>
      <c r="I948" s="9">
        <f>IF(F948&gt;500,0.2,0.1)</f>
        <v>0.2</v>
      </c>
      <c r="J948" s="9">
        <f>G948+H948+I948</f>
        <v>16.989999999999998</v>
      </c>
    </row>
    <row r="949" spans="1:12" s="52" customFormat="1" ht="15.95" customHeight="1">
      <c r="A949" s="8" t="s">
        <v>791</v>
      </c>
      <c r="B949" s="8" t="s">
        <v>792</v>
      </c>
      <c r="C949" s="68">
        <v>7804407000556</v>
      </c>
      <c r="D949" s="21" t="s">
        <v>989</v>
      </c>
      <c r="E949" s="21"/>
      <c r="F949" s="21">
        <v>750</v>
      </c>
      <c r="G949" s="9">
        <v>14.86</v>
      </c>
      <c r="H949" s="9">
        <f t="shared" si="530"/>
        <v>2.2289999999999996</v>
      </c>
      <c r="I949" s="9">
        <f>IF(F949&gt;500,0.2,0.1)</f>
        <v>0.2</v>
      </c>
      <c r="J949" s="9">
        <f>G949+H949+I949</f>
        <v>17.288999999999998</v>
      </c>
    </row>
    <row r="950" spans="1:12" s="52" customFormat="1" ht="15.95" customHeight="1">
      <c r="A950" s="8" t="s">
        <v>2326</v>
      </c>
      <c r="B950" s="166" t="s">
        <v>2327</v>
      </c>
      <c r="C950" s="68" t="s">
        <v>2328</v>
      </c>
      <c r="D950" s="21" t="s">
        <v>978</v>
      </c>
      <c r="E950" s="21"/>
      <c r="F950" s="21">
        <v>750</v>
      </c>
      <c r="G950" s="9">
        <v>18.95</v>
      </c>
      <c r="H950" s="9">
        <f t="shared" si="530"/>
        <v>2.8424999999999998</v>
      </c>
      <c r="I950" s="9">
        <f t="shared" si="531"/>
        <v>0.2</v>
      </c>
      <c r="J950" s="9">
        <f t="shared" si="532"/>
        <v>21.9925</v>
      </c>
    </row>
    <row r="951" spans="1:12" ht="15.95" customHeight="1">
      <c r="A951" s="8" t="s">
        <v>1975</v>
      </c>
      <c r="B951" s="166" t="s">
        <v>1976</v>
      </c>
      <c r="C951" s="68">
        <v>7804350596366</v>
      </c>
      <c r="D951" s="21" t="s">
        <v>978</v>
      </c>
      <c r="E951" s="27"/>
      <c r="F951" s="27">
        <v>750</v>
      </c>
      <c r="G951" s="9">
        <v>15.3</v>
      </c>
      <c r="H951" s="9">
        <f t="shared" si="530"/>
        <v>2.2949999999999999</v>
      </c>
      <c r="I951" s="9">
        <f t="shared" si="531"/>
        <v>0.2</v>
      </c>
      <c r="J951" s="9">
        <f t="shared" si="532"/>
        <v>17.794999999999998</v>
      </c>
      <c r="L951" s="52"/>
    </row>
    <row r="952" spans="1:12" s="52" customFormat="1" ht="15.95" customHeight="1">
      <c r="A952" s="8" t="s">
        <v>823</v>
      </c>
      <c r="B952" s="8" t="s">
        <v>824</v>
      </c>
      <c r="C952" s="90">
        <v>7804350600247</v>
      </c>
      <c r="D952" s="21" t="s">
        <v>978</v>
      </c>
      <c r="E952" s="27"/>
      <c r="F952" s="27">
        <v>1500</v>
      </c>
      <c r="G952" s="9">
        <v>21.82</v>
      </c>
      <c r="H952" s="9">
        <f t="shared" si="530"/>
        <v>3.2730000000000001</v>
      </c>
      <c r="I952" s="9">
        <f t="shared" si="531"/>
        <v>0.2</v>
      </c>
      <c r="J952" s="9">
        <f t="shared" si="532"/>
        <v>25.292999999999999</v>
      </c>
      <c r="K952"/>
    </row>
    <row r="953" spans="1:12" s="52" customFormat="1" ht="15.95" customHeight="1">
      <c r="A953" s="8" t="s">
        <v>3673</v>
      </c>
      <c r="B953" s="52" t="s">
        <v>3675</v>
      </c>
      <c r="C953" s="68" t="s">
        <v>3674</v>
      </c>
      <c r="D953" s="21" t="s">
        <v>978</v>
      </c>
      <c r="E953" s="27"/>
      <c r="F953" s="27">
        <v>750</v>
      </c>
      <c r="G953" s="9">
        <v>19.82</v>
      </c>
      <c r="H953" s="9">
        <f t="shared" si="530"/>
        <v>2.9729999999999999</v>
      </c>
      <c r="I953" s="9">
        <f t="shared" si="531"/>
        <v>0.2</v>
      </c>
      <c r="J953" s="9">
        <f t="shared" si="532"/>
        <v>22.992999999999999</v>
      </c>
      <c r="K953"/>
    </row>
    <row r="954" spans="1:12" s="52" customFormat="1" ht="15.95" customHeight="1">
      <c r="A954" s="72" t="s">
        <v>250</v>
      </c>
      <c r="B954" s="8" t="s">
        <v>1135</v>
      </c>
      <c r="C954" s="26">
        <v>89419007091</v>
      </c>
      <c r="D954" s="27" t="s">
        <v>989</v>
      </c>
      <c r="E954" s="27"/>
      <c r="F954" s="27">
        <v>750</v>
      </c>
      <c r="G954" s="9">
        <v>12.86</v>
      </c>
      <c r="H954" s="9">
        <f t="shared" ref="H954:H955" si="534">G954*0.15</f>
        <v>1.9289999999999998</v>
      </c>
      <c r="I954" s="9">
        <f t="shared" ref="I954" si="535">IF(F954&gt;500,0.2,0.1)</f>
        <v>0.2</v>
      </c>
      <c r="J954" s="9">
        <f t="shared" ref="J954" si="536">G954+H954+I954</f>
        <v>14.988999999999999</v>
      </c>
      <c r="K954"/>
    </row>
    <row r="955" spans="1:12" s="52" customFormat="1" ht="15.95" customHeight="1">
      <c r="A955" s="8" t="s">
        <v>3180</v>
      </c>
      <c r="B955" s="52" t="s">
        <v>3181</v>
      </c>
      <c r="C955" s="68" t="s">
        <v>3182</v>
      </c>
      <c r="D955" s="21" t="s">
        <v>978</v>
      </c>
      <c r="E955" s="21"/>
      <c r="F955" s="21">
        <v>750</v>
      </c>
      <c r="G955" s="9">
        <v>11.99</v>
      </c>
      <c r="H955" s="9">
        <f t="shared" si="534"/>
        <v>1.7985</v>
      </c>
      <c r="I955" s="9">
        <f>IF(F955&gt;500,0.2,0.1)</f>
        <v>0.2</v>
      </c>
      <c r="J955" s="9">
        <f>G955+H955+I955</f>
        <v>13.9885</v>
      </c>
      <c r="K955"/>
    </row>
    <row r="956" spans="1:12" s="52" customFormat="1" ht="15.95" customHeight="1">
      <c r="A956" s="8" t="s">
        <v>1848</v>
      </c>
      <c r="B956" s="166" t="s">
        <v>2709</v>
      </c>
      <c r="C956" s="68">
        <v>48162014909</v>
      </c>
      <c r="D956" s="21" t="s">
        <v>978</v>
      </c>
      <c r="E956" s="21"/>
      <c r="F956" s="21">
        <v>4000</v>
      </c>
      <c r="G956" s="9">
        <v>45.03</v>
      </c>
      <c r="H956" s="9">
        <f t="shared" si="530"/>
        <v>6.7545000000000002</v>
      </c>
      <c r="I956" s="9">
        <f>IF(F956&gt;500,0.2,0.1)</f>
        <v>0.2</v>
      </c>
      <c r="J956" s="9">
        <f>G956+H956+I956</f>
        <v>51.984500000000004</v>
      </c>
      <c r="K956"/>
    </row>
    <row r="957" spans="1:12" s="52" customFormat="1" ht="15.95" customHeight="1">
      <c r="A957" s="8" t="s">
        <v>2710</v>
      </c>
      <c r="B957" s="52" t="s">
        <v>2711</v>
      </c>
      <c r="C957" s="68" t="s">
        <v>2712</v>
      </c>
      <c r="D957" s="21" t="s">
        <v>989</v>
      </c>
      <c r="E957" s="21"/>
      <c r="F957" s="21">
        <v>750</v>
      </c>
      <c r="G957" s="9">
        <v>14.17</v>
      </c>
      <c r="H957" s="9">
        <f>G957*0.15</f>
        <v>2.1254999999999997</v>
      </c>
      <c r="I957" s="9">
        <f t="shared" ref="I957" si="537">IF(F957&gt;500,0.2,0.1)</f>
        <v>0.2</v>
      </c>
      <c r="J957" s="9">
        <f t="shared" ref="J957" si="538">G957+H957+I957</f>
        <v>16.4955</v>
      </c>
      <c r="K957"/>
    </row>
    <row r="958" spans="1:12" s="44" customFormat="1" ht="18" customHeight="1">
      <c r="A958" s="73" t="s">
        <v>3651</v>
      </c>
      <c r="B958" s="38"/>
      <c r="C958" s="38"/>
      <c r="D958" s="39"/>
      <c r="E958" s="39"/>
      <c r="F958" s="61"/>
      <c r="G958" s="122"/>
      <c r="H958" s="40"/>
      <c r="I958" s="40"/>
      <c r="J958" s="38"/>
    </row>
    <row r="959" spans="1:12" ht="15.95" customHeight="1">
      <c r="A959" s="8" t="s">
        <v>3652</v>
      </c>
      <c r="B959" s="52" t="s">
        <v>3653</v>
      </c>
      <c r="C959" s="68" t="s">
        <v>3654</v>
      </c>
      <c r="D959" s="27" t="s">
        <v>989</v>
      </c>
      <c r="E959" s="27"/>
      <c r="F959" s="27">
        <v>750</v>
      </c>
      <c r="G959" s="9">
        <v>17.03</v>
      </c>
      <c r="H959" s="9">
        <f>G959*0.15+0.01</f>
        <v>2.5644999999999998</v>
      </c>
      <c r="I959" s="9">
        <f>IF(F959&gt;500,0.2,0.1)</f>
        <v>0.2</v>
      </c>
      <c r="J959" s="9">
        <f>G959+H959+I959</f>
        <v>19.794499999999999</v>
      </c>
      <c r="L959" s="52"/>
    </row>
    <row r="960" spans="1:12" s="44" customFormat="1" ht="18" customHeight="1" thickBot="1">
      <c r="A960" s="73" t="s">
        <v>1149</v>
      </c>
      <c r="B960" s="38"/>
      <c r="C960" s="38"/>
      <c r="D960" s="39"/>
      <c r="E960" s="39"/>
      <c r="F960" s="61"/>
      <c r="G960" s="122"/>
      <c r="H960" s="40"/>
      <c r="I960" s="40"/>
      <c r="J960" s="38"/>
    </row>
    <row r="961" spans="1:10" ht="15.95" customHeight="1" thickTop="1" thickBot="1">
      <c r="A961" s="74" t="s">
        <v>1154</v>
      </c>
      <c r="G961" s="9"/>
    </row>
    <row r="962" spans="1:10" ht="15.95" customHeight="1" thickTop="1">
      <c r="A962" s="8" t="s">
        <v>1908</v>
      </c>
      <c r="B962" s="52" t="s">
        <v>1909</v>
      </c>
      <c r="C962" s="68">
        <v>650298010115</v>
      </c>
      <c r="D962" s="21" t="s">
        <v>989</v>
      </c>
      <c r="E962" s="21"/>
      <c r="F962" s="21">
        <v>750</v>
      </c>
      <c r="G962" s="9">
        <v>17.21</v>
      </c>
      <c r="H962" s="9">
        <f>G962*0.15</f>
        <v>2.5815000000000001</v>
      </c>
      <c r="I962" s="9">
        <f>IF(F962&gt;500,0.2,0.1)</f>
        <v>0.2</v>
      </c>
      <c r="J962" s="9">
        <f>G962+H962+I962</f>
        <v>19.991499999999998</v>
      </c>
    </row>
    <row r="963" spans="1:10" ht="15.95" customHeight="1">
      <c r="A963" s="72" t="s">
        <v>222</v>
      </c>
      <c r="B963" s="8" t="s">
        <v>423</v>
      </c>
      <c r="C963" s="22">
        <v>83960707721</v>
      </c>
      <c r="D963" s="21" t="s">
        <v>978</v>
      </c>
      <c r="E963" s="21"/>
      <c r="F963" s="21">
        <v>750</v>
      </c>
      <c r="G963" s="9">
        <v>14.86</v>
      </c>
      <c r="H963" s="9">
        <f>G963*0.15</f>
        <v>2.2289999999999996</v>
      </c>
      <c r="I963" s="9">
        <f>IF(F963&gt;500,0.2,0.1)</f>
        <v>0.2</v>
      </c>
      <c r="J963" s="9">
        <f>G963+H963+I963</f>
        <v>17.288999999999998</v>
      </c>
    </row>
    <row r="964" spans="1:10" ht="15.95" customHeight="1" thickBot="1">
      <c r="A964" s="72" t="s">
        <v>221</v>
      </c>
      <c r="B964" s="8" t="s">
        <v>424</v>
      </c>
      <c r="C964" s="22">
        <v>83960144045</v>
      </c>
      <c r="D964" s="21" t="s">
        <v>978</v>
      </c>
      <c r="E964" s="21"/>
      <c r="F964" s="21">
        <v>750</v>
      </c>
      <c r="G964" s="9">
        <v>16.77</v>
      </c>
      <c r="H964" s="9">
        <f>G964*0.15</f>
        <v>2.5154999999999998</v>
      </c>
      <c r="I964" s="9">
        <f>IF(F964&gt;500,0.2,0.1)</f>
        <v>0.2</v>
      </c>
      <c r="J964" s="9">
        <f>G964+H964+I964</f>
        <v>19.485499999999998</v>
      </c>
    </row>
    <row r="965" spans="1:10" ht="15.95" customHeight="1" thickTop="1" thickBot="1">
      <c r="A965" s="74" t="s">
        <v>1155</v>
      </c>
      <c r="B965" s="159"/>
      <c r="D965" s="32"/>
      <c r="E965" s="21"/>
      <c r="G965" s="9"/>
    </row>
    <row r="966" spans="1:10" ht="15.95" customHeight="1" thickTop="1" thickBot="1">
      <c r="A966" s="72" t="s">
        <v>216</v>
      </c>
      <c r="B966" s="160" t="s">
        <v>4</v>
      </c>
      <c r="C966" s="22">
        <v>3337690072992</v>
      </c>
      <c r="D966" s="21" t="s">
        <v>978</v>
      </c>
      <c r="E966" s="25"/>
      <c r="F966" s="21">
        <v>750</v>
      </c>
      <c r="G966" s="9">
        <v>34.340000000000003</v>
      </c>
      <c r="H966" s="9">
        <f t="shared" ref="H966" si="539">G966*0.15</f>
        <v>5.1510000000000007</v>
      </c>
      <c r="I966" s="9">
        <f t="shared" ref="I966" si="540">IF(F966&gt;500,0.2,0.1)</f>
        <v>0.2</v>
      </c>
      <c r="J966" s="9">
        <f t="shared" ref="J966" si="541">G966+H966+I966</f>
        <v>39.69100000000001</v>
      </c>
    </row>
    <row r="967" spans="1:10" ht="15.95" customHeight="1" thickTop="1" thickBot="1">
      <c r="A967" s="74" t="s">
        <v>372</v>
      </c>
      <c r="E967" s="21"/>
      <c r="G967" s="9"/>
    </row>
    <row r="968" spans="1:10" ht="15.95" customHeight="1" thickTop="1">
      <c r="A968" s="72" t="s">
        <v>218</v>
      </c>
      <c r="B968" s="8" t="s">
        <v>455</v>
      </c>
      <c r="C968" s="22">
        <v>3035131654706</v>
      </c>
      <c r="D968" s="21" t="s">
        <v>989</v>
      </c>
      <c r="E968" s="21"/>
      <c r="F968" s="21">
        <v>1000</v>
      </c>
      <c r="G968" s="9">
        <v>16.34</v>
      </c>
      <c r="H968" s="9">
        <f>G968*0.15</f>
        <v>2.4510000000000001</v>
      </c>
      <c r="I968" s="9">
        <f t="shared" ref="I968:I981" si="542">IF(F968&gt;500,0.2,0.1)</f>
        <v>0.2</v>
      </c>
      <c r="J968" s="9">
        <f t="shared" ref="J968:J981" si="543">G968+H968+I968</f>
        <v>18.991</v>
      </c>
    </row>
    <row r="969" spans="1:10" ht="15.95" customHeight="1">
      <c r="A969" s="72" t="s">
        <v>217</v>
      </c>
      <c r="B969" s="8" t="s">
        <v>455</v>
      </c>
      <c r="C969" s="22">
        <v>3035131654300</v>
      </c>
      <c r="D969" s="21" t="s">
        <v>989</v>
      </c>
      <c r="E969" s="21"/>
      <c r="F969" s="21">
        <v>1500</v>
      </c>
      <c r="G969" s="9">
        <v>20.69</v>
      </c>
      <c r="H969" s="9">
        <f t="shared" ref="H969:H981" si="544">G969*0.15</f>
        <v>3.1034999999999999</v>
      </c>
      <c r="I969" s="9">
        <f t="shared" si="542"/>
        <v>0.2</v>
      </c>
      <c r="J969" s="9">
        <f t="shared" si="543"/>
        <v>23.993500000000001</v>
      </c>
    </row>
    <row r="970" spans="1:10" ht="15.95" customHeight="1">
      <c r="A970" s="8" t="s">
        <v>2855</v>
      </c>
      <c r="B970" s="52" t="s">
        <v>2856</v>
      </c>
      <c r="C970" s="68" t="s">
        <v>2857</v>
      </c>
      <c r="D970" s="21" t="s">
        <v>978</v>
      </c>
      <c r="E970" s="25"/>
      <c r="F970" s="21">
        <v>750</v>
      </c>
      <c r="G970" s="9">
        <v>16.600000000000001</v>
      </c>
      <c r="H970" s="9">
        <f t="shared" si="544"/>
        <v>2.4900000000000002</v>
      </c>
      <c r="I970" s="9">
        <f t="shared" si="542"/>
        <v>0.2</v>
      </c>
      <c r="J970" s="9">
        <f t="shared" si="543"/>
        <v>19.290000000000003</v>
      </c>
    </row>
    <row r="971" spans="1:10" ht="15.95" customHeight="1">
      <c r="A971" s="8" t="s">
        <v>1886</v>
      </c>
      <c r="B971" s="166" t="s">
        <v>1887</v>
      </c>
      <c r="C971" s="68">
        <v>3359880100018</v>
      </c>
      <c r="D971" s="21" t="s">
        <v>978</v>
      </c>
      <c r="E971" s="27"/>
      <c r="F971" s="27">
        <v>750</v>
      </c>
      <c r="G971" s="9">
        <v>16.34</v>
      </c>
      <c r="H971" s="9">
        <f>G971*0.15</f>
        <v>2.4510000000000001</v>
      </c>
      <c r="I971" s="9">
        <f>IF(F971&gt;500,0.2,0.1)</f>
        <v>0.2</v>
      </c>
      <c r="J971" s="9">
        <f>G971+H971+I971</f>
        <v>18.991</v>
      </c>
    </row>
    <row r="972" spans="1:10" ht="15.95" customHeight="1">
      <c r="A972" s="8" t="s">
        <v>2142</v>
      </c>
      <c r="B972" s="166" t="s">
        <v>2144</v>
      </c>
      <c r="C972" s="68" t="s">
        <v>2146</v>
      </c>
      <c r="D972" s="21" t="s">
        <v>978</v>
      </c>
      <c r="E972" s="27"/>
      <c r="F972" s="27">
        <v>750</v>
      </c>
      <c r="G972" s="9">
        <v>14.34</v>
      </c>
      <c r="H972" s="9">
        <f>G972*0.15</f>
        <v>2.1509999999999998</v>
      </c>
      <c r="I972" s="9">
        <f t="shared" ref="I972:I974" si="545">IF(F972&gt;500,0.2,0.1)</f>
        <v>0.2</v>
      </c>
      <c r="J972" s="9">
        <f t="shared" ref="J972:J974" si="546">G972+H972+I972</f>
        <v>16.690999999999999</v>
      </c>
    </row>
    <row r="973" spans="1:10" ht="15.95" customHeight="1">
      <c r="A973" s="8" t="s">
        <v>2143</v>
      </c>
      <c r="B973" s="166" t="s">
        <v>2145</v>
      </c>
      <c r="C973" s="68" t="s">
        <v>2147</v>
      </c>
      <c r="D973" s="21" t="s">
        <v>989</v>
      </c>
      <c r="E973" s="27"/>
      <c r="F973" s="27">
        <v>750</v>
      </c>
      <c r="G973" s="9">
        <v>18.510000000000002</v>
      </c>
      <c r="H973" s="9">
        <f>G973*0.15</f>
        <v>2.7765</v>
      </c>
      <c r="I973" s="9">
        <f t="shared" si="545"/>
        <v>0.2</v>
      </c>
      <c r="J973" s="9">
        <f t="shared" si="546"/>
        <v>21.486499999999999</v>
      </c>
    </row>
    <row r="974" spans="1:10" ht="15.95" customHeight="1">
      <c r="A974" s="72" t="s">
        <v>109</v>
      </c>
      <c r="B974" s="8" t="s">
        <v>110</v>
      </c>
      <c r="C974" s="26">
        <v>3700067800045</v>
      </c>
      <c r="D974" s="30" t="s">
        <v>1001</v>
      </c>
      <c r="E974" s="27"/>
      <c r="F974" s="27">
        <v>750</v>
      </c>
      <c r="G974" s="9">
        <v>16.34</v>
      </c>
      <c r="H974" s="9">
        <f>G974*0.15</f>
        <v>2.4510000000000001</v>
      </c>
      <c r="I974" s="9">
        <f t="shared" si="545"/>
        <v>0.2</v>
      </c>
      <c r="J974" s="9">
        <f t="shared" si="546"/>
        <v>18.991</v>
      </c>
    </row>
    <row r="975" spans="1:10" ht="15.95" customHeight="1">
      <c r="A975" s="8" t="s">
        <v>2379</v>
      </c>
      <c r="B975" s="166" t="s">
        <v>2380</v>
      </c>
      <c r="C975" s="68" t="s">
        <v>2381</v>
      </c>
      <c r="D975" s="21" t="s">
        <v>978</v>
      </c>
      <c r="E975" s="27"/>
      <c r="F975" s="27">
        <v>750</v>
      </c>
      <c r="G975" s="9">
        <v>19.12</v>
      </c>
      <c r="H975" s="9">
        <f t="shared" si="544"/>
        <v>2.8679999999999999</v>
      </c>
      <c r="I975" s="9">
        <f t="shared" si="542"/>
        <v>0.2</v>
      </c>
      <c r="J975" s="9">
        <f t="shared" si="543"/>
        <v>22.187999999999999</v>
      </c>
    </row>
    <row r="976" spans="1:10" ht="15.95" customHeight="1">
      <c r="A976" s="8" t="s">
        <v>2114</v>
      </c>
      <c r="B976" s="52" t="s">
        <v>2115</v>
      </c>
      <c r="C976" s="68">
        <v>631470000049</v>
      </c>
      <c r="D976" s="21" t="s">
        <v>978</v>
      </c>
      <c r="E976" s="21"/>
      <c r="F976" s="21">
        <v>750</v>
      </c>
      <c r="G976" s="9">
        <v>15.03</v>
      </c>
      <c r="H976" s="9">
        <f t="shared" si="544"/>
        <v>2.2544999999999997</v>
      </c>
      <c r="I976" s="9">
        <f t="shared" si="542"/>
        <v>0.2</v>
      </c>
      <c r="J976" s="9">
        <f t="shared" si="543"/>
        <v>17.484499999999997</v>
      </c>
    </row>
    <row r="977" spans="1:236" ht="15.95" customHeight="1">
      <c r="A977" s="8" t="s">
        <v>3496</v>
      </c>
      <c r="B977" s="52" t="s">
        <v>3497</v>
      </c>
      <c r="C977" s="68" t="s">
        <v>3498</v>
      </c>
      <c r="D977" s="21" t="s">
        <v>978</v>
      </c>
      <c r="E977" s="21"/>
      <c r="F977" s="21">
        <v>750</v>
      </c>
      <c r="G977" s="9">
        <v>15.3</v>
      </c>
      <c r="H977" s="9">
        <f t="shared" ref="H977" si="547">G977*0.15</f>
        <v>2.2949999999999999</v>
      </c>
      <c r="I977" s="9">
        <f t="shared" ref="I977" si="548">IF(F977&gt;500,0.2,0.1)</f>
        <v>0.2</v>
      </c>
      <c r="J977" s="9">
        <f t="shared" ref="J977" si="549">G977+H977+I977</f>
        <v>17.794999999999998</v>
      </c>
    </row>
    <row r="978" spans="1:236" ht="15.95" customHeight="1">
      <c r="A978" s="8" t="s">
        <v>2339</v>
      </c>
      <c r="B978" s="166" t="s">
        <v>2340</v>
      </c>
      <c r="C978" s="68" t="s">
        <v>2341</v>
      </c>
      <c r="D978" s="21" t="s">
        <v>989</v>
      </c>
      <c r="E978" s="21"/>
      <c r="F978" s="21">
        <v>750</v>
      </c>
      <c r="G978" s="9">
        <v>15.47</v>
      </c>
      <c r="H978" s="9">
        <f>G978*0.15</f>
        <v>2.3205</v>
      </c>
      <c r="I978" s="9">
        <f t="shared" ref="I978" si="550">IF(F978&gt;500,0.2,0.1)</f>
        <v>0.2</v>
      </c>
      <c r="J978" s="9">
        <f t="shared" ref="J978" si="551">G978+H978+I978</f>
        <v>17.990500000000001</v>
      </c>
    </row>
    <row r="979" spans="1:236" ht="15.95" customHeight="1">
      <c r="A979" s="72" t="s">
        <v>251</v>
      </c>
      <c r="B979" s="8" t="s">
        <v>918</v>
      </c>
      <c r="C979" s="22">
        <v>3176780102443</v>
      </c>
      <c r="D979" s="21" t="s">
        <v>989</v>
      </c>
      <c r="E979" s="21"/>
      <c r="F979" s="21">
        <v>750</v>
      </c>
      <c r="G979" s="9">
        <v>17.21</v>
      </c>
      <c r="H979" s="9">
        <f t="shared" si="544"/>
        <v>2.5815000000000001</v>
      </c>
      <c r="I979" s="9">
        <f t="shared" si="542"/>
        <v>0.2</v>
      </c>
      <c r="J979" s="9">
        <f t="shared" si="543"/>
        <v>19.991499999999998</v>
      </c>
    </row>
    <row r="980" spans="1:236" ht="15.95" customHeight="1">
      <c r="A980" s="8" t="s">
        <v>742</v>
      </c>
      <c r="B980" s="8" t="s">
        <v>743</v>
      </c>
      <c r="C980" s="68">
        <v>328985001124</v>
      </c>
      <c r="D980" s="30" t="s">
        <v>1001</v>
      </c>
      <c r="E980" s="21"/>
      <c r="F980" s="21">
        <v>750</v>
      </c>
      <c r="G980" s="9">
        <v>19.989999999999998</v>
      </c>
      <c r="H980" s="9">
        <f>G980*0.15+0.01</f>
        <v>3.0084999999999993</v>
      </c>
      <c r="I980" s="9">
        <f t="shared" si="542"/>
        <v>0.2</v>
      </c>
      <c r="J980" s="9">
        <f t="shared" si="543"/>
        <v>23.198499999999996</v>
      </c>
    </row>
    <row r="981" spans="1:236" ht="15.95" customHeight="1">
      <c r="A981" s="72" t="s">
        <v>219</v>
      </c>
      <c r="B981" s="8" t="s">
        <v>1606</v>
      </c>
      <c r="C981" s="22">
        <v>3221241650008</v>
      </c>
      <c r="D981" s="132" t="s">
        <v>606</v>
      </c>
      <c r="E981" s="21"/>
      <c r="F981" s="21">
        <v>750</v>
      </c>
      <c r="G981" s="9">
        <v>21.38</v>
      </c>
      <c r="H981" s="9">
        <f t="shared" si="544"/>
        <v>3.2069999999999999</v>
      </c>
      <c r="I981" s="9">
        <f t="shared" si="542"/>
        <v>0.2</v>
      </c>
      <c r="J981" s="9">
        <f t="shared" si="543"/>
        <v>24.786999999999999</v>
      </c>
    </row>
    <row r="982" spans="1:236" s="44" customFormat="1" ht="18" customHeight="1">
      <c r="A982" s="73" t="s">
        <v>950</v>
      </c>
      <c r="B982" s="38"/>
      <c r="C982" s="38"/>
      <c r="D982" s="39"/>
      <c r="E982" s="39"/>
      <c r="F982" s="61"/>
      <c r="G982" s="122"/>
      <c r="H982" s="40"/>
      <c r="I982" s="40"/>
      <c r="J982" s="38"/>
    </row>
    <row r="983" spans="1:236" ht="15.95" customHeight="1">
      <c r="A983" s="8" t="s">
        <v>674</v>
      </c>
      <c r="B983" s="8" t="s">
        <v>675</v>
      </c>
      <c r="C983" s="98">
        <v>785859690823</v>
      </c>
      <c r="D983" s="21" t="s">
        <v>1001</v>
      </c>
      <c r="E983" s="21"/>
      <c r="F983" s="21">
        <v>750</v>
      </c>
      <c r="G983" s="9">
        <v>14.6</v>
      </c>
      <c r="H983" s="9">
        <f t="shared" ref="H983:H999" si="552">G983*0.15</f>
        <v>2.19</v>
      </c>
      <c r="I983" s="9">
        <f t="shared" ref="I983:I999" si="553">IF(F983&gt;500,0.2,0.1)</f>
        <v>0.2</v>
      </c>
      <c r="J983" s="9">
        <f t="shared" ref="J983:J999" si="554">G983+H983+I983</f>
        <v>16.989999999999998</v>
      </c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  <c r="BD983" s="45"/>
      <c r="BE983" s="45"/>
      <c r="BF983" s="45"/>
      <c r="BG983" s="45"/>
      <c r="BH983" s="45"/>
      <c r="BI983" s="45"/>
      <c r="BJ983" s="45"/>
      <c r="BK983" s="45"/>
      <c r="BL983" s="45"/>
      <c r="BM983" s="45"/>
      <c r="BN983" s="45"/>
      <c r="BO983" s="45"/>
      <c r="BP983" s="45"/>
      <c r="BQ983" s="45"/>
      <c r="BR983" s="45"/>
      <c r="BS983" s="45"/>
      <c r="BT983" s="45"/>
      <c r="BU983" s="45"/>
      <c r="BV983" s="45"/>
      <c r="BW983" s="45"/>
      <c r="BX983" s="45"/>
      <c r="BY983" s="45"/>
      <c r="BZ983" s="45"/>
      <c r="CA983" s="45"/>
      <c r="CB983" s="45"/>
      <c r="CC983" s="45"/>
      <c r="CD983" s="45"/>
      <c r="CE983" s="45"/>
      <c r="CF983" s="45"/>
      <c r="CG983" s="45"/>
      <c r="CH983" s="45"/>
      <c r="CI983" s="45"/>
      <c r="CJ983" s="45"/>
      <c r="CK983" s="45"/>
      <c r="CL983" s="45"/>
      <c r="CM983" s="45"/>
      <c r="CN983" s="45"/>
      <c r="CO983" s="45"/>
      <c r="CP983" s="45"/>
      <c r="CQ983" s="45"/>
      <c r="CR983" s="45"/>
      <c r="CS983" s="45"/>
      <c r="CT983" s="45"/>
      <c r="CU983" s="45"/>
      <c r="CV983" s="45"/>
      <c r="CW983" s="45"/>
      <c r="CX983" s="45"/>
      <c r="CY983" s="45"/>
      <c r="CZ983" s="45"/>
      <c r="DA983" s="45"/>
      <c r="DB983" s="45"/>
      <c r="DC983" s="45"/>
      <c r="DD983" s="45"/>
      <c r="DE983" s="45"/>
      <c r="DF983" s="45"/>
      <c r="DG983" s="45"/>
      <c r="DH983" s="45"/>
      <c r="DI983" s="45"/>
      <c r="DJ983" s="45"/>
      <c r="DK983" s="45"/>
      <c r="DL983" s="45"/>
      <c r="DM983" s="45"/>
      <c r="DN983" s="45"/>
      <c r="DO983" s="45"/>
      <c r="DP983" s="45"/>
      <c r="DQ983" s="45"/>
      <c r="DR983" s="45"/>
      <c r="DS983" s="45"/>
      <c r="DT983" s="45"/>
      <c r="DU983" s="45"/>
      <c r="DV983" s="45"/>
      <c r="DW983" s="45"/>
      <c r="DX983" s="45"/>
      <c r="DY983" s="45"/>
      <c r="DZ983" s="45"/>
      <c r="EA983" s="45"/>
      <c r="EB983" s="45"/>
      <c r="EC983" s="45"/>
      <c r="ED983" s="45"/>
      <c r="EE983" s="45"/>
      <c r="EF983" s="45"/>
      <c r="EG983" s="45"/>
      <c r="EH983" s="45"/>
      <c r="EI983" s="45"/>
      <c r="EJ983" s="45"/>
      <c r="EK983" s="45"/>
      <c r="EL983" s="45"/>
      <c r="EM983" s="45"/>
      <c r="EN983" s="45"/>
      <c r="EO983" s="45"/>
      <c r="EP983" s="45"/>
      <c r="EQ983" s="45"/>
      <c r="ER983" s="45"/>
      <c r="ES983" s="45"/>
      <c r="ET983" s="45"/>
      <c r="EU983" s="45"/>
      <c r="EV983" s="45"/>
      <c r="EW983" s="45"/>
      <c r="EX983" s="45"/>
      <c r="EY983" s="45"/>
      <c r="EZ983" s="45"/>
      <c r="FA983" s="45"/>
      <c r="FB983" s="45"/>
      <c r="FC983" s="45"/>
      <c r="FD983" s="45"/>
      <c r="FE983" s="45"/>
      <c r="FF983" s="45"/>
      <c r="FG983" s="45"/>
      <c r="FH983" s="45"/>
      <c r="FI983" s="45"/>
      <c r="FJ983" s="45"/>
      <c r="FK983" s="45"/>
      <c r="FL983" s="45"/>
      <c r="FM983" s="45"/>
      <c r="FN983" s="45"/>
      <c r="FO983" s="45"/>
      <c r="FP983" s="45"/>
      <c r="FQ983" s="45"/>
      <c r="FR983" s="45"/>
      <c r="FS983" s="45"/>
      <c r="FT983" s="45"/>
      <c r="FU983" s="45"/>
      <c r="FV983" s="45"/>
      <c r="FW983" s="45"/>
      <c r="FX983" s="45"/>
      <c r="FY983" s="45"/>
      <c r="FZ983" s="45"/>
      <c r="GA983" s="45"/>
      <c r="GB983" s="45"/>
      <c r="GC983" s="45"/>
      <c r="GD983" s="45"/>
      <c r="GE983" s="45"/>
      <c r="GF983" s="45"/>
      <c r="GG983" s="45"/>
      <c r="GH983" s="45"/>
      <c r="GI983" s="45"/>
      <c r="GJ983" s="45"/>
      <c r="GK983" s="45"/>
      <c r="GL983" s="45"/>
      <c r="GM983" s="45"/>
      <c r="GN983" s="45"/>
      <c r="GO983" s="45"/>
      <c r="GP983" s="45"/>
      <c r="GQ983" s="45"/>
      <c r="GR983" s="45"/>
      <c r="GS983" s="45"/>
      <c r="GT983" s="45"/>
      <c r="GU983" s="45"/>
      <c r="GV983" s="45"/>
      <c r="GW983" s="45"/>
      <c r="GX983" s="45"/>
      <c r="GY983" s="45"/>
      <c r="GZ983" s="45"/>
      <c r="HA983" s="45"/>
      <c r="HB983" s="45"/>
      <c r="HC983" s="45"/>
      <c r="HD983" s="45"/>
      <c r="HE983" s="45"/>
      <c r="HF983" s="45"/>
      <c r="HG983" s="45"/>
      <c r="HH983" s="45"/>
      <c r="HI983" s="45"/>
      <c r="HJ983" s="45"/>
      <c r="HK983" s="45"/>
      <c r="HL983" s="45"/>
      <c r="HM983" s="45"/>
      <c r="HN983" s="45"/>
      <c r="HO983" s="45"/>
      <c r="HP983" s="45"/>
      <c r="HQ983" s="45"/>
      <c r="HR983" s="45"/>
      <c r="HS983" s="45"/>
      <c r="HT983" s="45"/>
      <c r="HU983" s="45"/>
      <c r="HV983" s="45"/>
      <c r="HW983" s="45"/>
      <c r="HX983" s="45"/>
      <c r="HY983" s="45"/>
      <c r="HZ983" s="45"/>
      <c r="IA983" s="45"/>
      <c r="IB983" s="45"/>
    </row>
    <row r="984" spans="1:236" ht="15.95" customHeight="1">
      <c r="A984" s="8" t="s">
        <v>2917</v>
      </c>
      <c r="B984" s="52" t="s">
        <v>2918</v>
      </c>
      <c r="C984" s="68" t="s">
        <v>2919</v>
      </c>
      <c r="D984" s="21" t="s">
        <v>1001</v>
      </c>
      <c r="E984" s="21"/>
      <c r="F984" s="21">
        <v>750</v>
      </c>
      <c r="G984" s="9">
        <v>15.47</v>
      </c>
      <c r="H984" s="9">
        <f t="shared" ref="H984" si="555">G984*0.15</f>
        <v>2.3205</v>
      </c>
      <c r="I984" s="9">
        <f t="shared" ref="I984" si="556">IF(F984&gt;500,0.2,0.1)</f>
        <v>0.2</v>
      </c>
      <c r="J984" s="9">
        <f t="shared" ref="J984" si="557">G984+H984+I984</f>
        <v>17.990500000000001</v>
      </c>
      <c r="L984" s="45"/>
    </row>
    <row r="985" spans="1:236" ht="15.95" customHeight="1">
      <c r="A985" s="72" t="s">
        <v>227</v>
      </c>
      <c r="B985" s="8" t="s">
        <v>1264</v>
      </c>
      <c r="C985" s="22">
        <v>785859701024</v>
      </c>
      <c r="D985" s="21" t="s">
        <v>1001</v>
      </c>
      <c r="E985" s="21"/>
      <c r="F985" s="21">
        <v>750</v>
      </c>
      <c r="G985" s="9">
        <v>13.73</v>
      </c>
      <c r="H985" s="9">
        <f t="shared" si="552"/>
        <v>2.0594999999999999</v>
      </c>
      <c r="I985" s="9">
        <f t="shared" si="553"/>
        <v>0.2</v>
      </c>
      <c r="J985" s="9">
        <f t="shared" si="554"/>
        <v>15.9895</v>
      </c>
      <c r="L985" s="45"/>
    </row>
    <row r="986" spans="1:236" ht="15.95" customHeight="1">
      <c r="A986" s="88" t="s">
        <v>2852</v>
      </c>
      <c r="B986" s="52" t="s">
        <v>2853</v>
      </c>
      <c r="C986" s="68" t="s">
        <v>2854</v>
      </c>
      <c r="D986" s="28" t="s">
        <v>564</v>
      </c>
      <c r="E986" s="25"/>
      <c r="F986" s="63">
        <v>750</v>
      </c>
      <c r="G986" s="119">
        <v>14.95</v>
      </c>
      <c r="H986" s="9">
        <f t="shared" ref="H986" si="558">G986*0.15</f>
        <v>2.2424999999999997</v>
      </c>
      <c r="I986" s="9">
        <f t="shared" ref="I986" si="559">IF(F986&gt;500,0.2,0.1)</f>
        <v>0.2</v>
      </c>
      <c r="J986" s="9">
        <f>G986+H986+I986</f>
        <v>17.392499999999998</v>
      </c>
      <c r="L986" s="45"/>
      <c r="M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  <c r="AX986" s="45"/>
      <c r="AY986" s="45"/>
      <c r="AZ986" s="45"/>
      <c r="BA986" s="45"/>
      <c r="BB986" s="45"/>
      <c r="BC986" s="45"/>
      <c r="BD986" s="45"/>
      <c r="BE986" s="45"/>
      <c r="BF986" s="45"/>
      <c r="BG986" s="45"/>
      <c r="BH986" s="45"/>
      <c r="BI986" s="45"/>
      <c r="BJ986" s="45"/>
      <c r="BK986" s="45"/>
      <c r="BL986" s="45"/>
      <c r="BM986" s="45"/>
      <c r="BN986" s="45"/>
      <c r="BO986" s="45"/>
      <c r="BP986" s="45"/>
      <c r="BQ986" s="45"/>
      <c r="BR986" s="45"/>
      <c r="BS986" s="45"/>
      <c r="BT986" s="45"/>
      <c r="BU986" s="45"/>
      <c r="BV986" s="45"/>
      <c r="BW986" s="45"/>
      <c r="BX986" s="45"/>
      <c r="BY986" s="45"/>
      <c r="BZ986" s="45"/>
      <c r="CA986" s="45"/>
      <c r="CB986" s="45"/>
      <c r="CC986" s="45"/>
      <c r="CD986" s="45"/>
      <c r="CE986" s="45"/>
      <c r="CF986" s="45"/>
      <c r="CG986" s="45"/>
      <c r="CH986" s="45"/>
      <c r="CI986" s="45"/>
      <c r="CJ986" s="45"/>
      <c r="CK986" s="45"/>
      <c r="CL986" s="45"/>
      <c r="CM986" s="45"/>
      <c r="CN986" s="45"/>
      <c r="CO986" s="45"/>
      <c r="CP986" s="45"/>
      <c r="CQ986" s="45"/>
      <c r="CR986" s="45"/>
      <c r="CS986" s="45"/>
      <c r="CT986" s="45"/>
      <c r="CU986" s="45"/>
      <c r="CV986" s="45"/>
      <c r="CW986" s="45"/>
      <c r="CX986" s="45"/>
      <c r="CY986" s="45"/>
      <c r="CZ986" s="45"/>
      <c r="DA986" s="45"/>
      <c r="DB986" s="45"/>
      <c r="DC986" s="45"/>
      <c r="DD986" s="45"/>
      <c r="DE986" s="45"/>
      <c r="DF986" s="45"/>
      <c r="DG986" s="45"/>
      <c r="DH986" s="45"/>
      <c r="DI986" s="45"/>
      <c r="DJ986" s="45"/>
      <c r="DK986" s="45"/>
      <c r="DL986" s="45"/>
      <c r="DM986" s="45"/>
      <c r="DN986" s="45"/>
      <c r="DO986" s="45"/>
      <c r="DP986" s="45"/>
      <c r="DQ986" s="45"/>
      <c r="DR986" s="45"/>
      <c r="DS986" s="45"/>
      <c r="DT986" s="45"/>
      <c r="DU986" s="45"/>
      <c r="DV986" s="45"/>
      <c r="DW986" s="45"/>
      <c r="DX986" s="45"/>
      <c r="DY986" s="45"/>
      <c r="DZ986" s="45"/>
      <c r="EA986" s="45"/>
      <c r="EB986" s="45"/>
      <c r="EC986" s="45"/>
      <c r="ED986" s="45"/>
      <c r="EE986" s="45"/>
      <c r="EF986" s="45"/>
      <c r="EG986" s="45"/>
      <c r="EH986" s="45"/>
      <c r="EI986" s="45"/>
      <c r="EJ986" s="45"/>
      <c r="EK986" s="45"/>
      <c r="EL986" s="45"/>
      <c r="EM986" s="45"/>
      <c r="EN986" s="45"/>
      <c r="EO986" s="45"/>
      <c r="EP986" s="45"/>
      <c r="EQ986" s="45"/>
      <c r="ER986" s="45"/>
      <c r="ES986" s="45"/>
      <c r="ET986" s="45"/>
      <c r="EU986" s="45"/>
      <c r="EV986" s="45"/>
      <c r="EW986" s="45"/>
      <c r="EX986" s="45"/>
      <c r="EY986" s="45"/>
      <c r="EZ986" s="45"/>
      <c r="FA986" s="45"/>
      <c r="FB986" s="45"/>
      <c r="FC986" s="45"/>
      <c r="FD986" s="45"/>
      <c r="FE986" s="45"/>
      <c r="FF986" s="45"/>
      <c r="FG986" s="45"/>
      <c r="FH986" s="45"/>
      <c r="FI986" s="45"/>
      <c r="FJ986" s="45"/>
      <c r="FK986" s="45"/>
      <c r="FL986" s="45"/>
      <c r="FM986" s="45"/>
      <c r="FN986" s="45"/>
      <c r="FO986" s="45"/>
      <c r="FP986" s="45"/>
      <c r="FQ986" s="45"/>
      <c r="FR986" s="45"/>
      <c r="FS986" s="45"/>
      <c r="FT986" s="45"/>
      <c r="FU986" s="45"/>
      <c r="FV986" s="45"/>
      <c r="FW986" s="45"/>
      <c r="FX986" s="45"/>
      <c r="FY986" s="45"/>
      <c r="FZ986" s="45"/>
      <c r="GA986" s="45"/>
      <c r="GB986" s="45"/>
      <c r="GC986" s="45"/>
      <c r="GD986" s="45"/>
      <c r="GE986" s="45"/>
      <c r="GF986" s="45"/>
      <c r="GG986" s="45"/>
      <c r="GH986" s="45"/>
      <c r="GI986" s="45"/>
      <c r="GJ986" s="45"/>
      <c r="GK986" s="45"/>
      <c r="GL986" s="45"/>
      <c r="GM986" s="45"/>
      <c r="GN986" s="45"/>
      <c r="GO986" s="45"/>
      <c r="GP986" s="45"/>
      <c r="GQ986" s="45"/>
      <c r="GR986" s="45"/>
      <c r="GS986" s="45"/>
      <c r="GT986" s="45"/>
      <c r="GU986" s="45"/>
      <c r="GV986" s="45"/>
      <c r="GW986" s="45"/>
      <c r="GX986" s="45"/>
      <c r="GY986" s="45"/>
      <c r="GZ986" s="45"/>
      <c r="HA986" s="45"/>
      <c r="HB986" s="45"/>
      <c r="HC986" s="45"/>
      <c r="HD986" s="45"/>
      <c r="HE986" s="45"/>
      <c r="HF986" s="45"/>
      <c r="HG986" s="45"/>
      <c r="HH986" s="45"/>
      <c r="HI986" s="45"/>
      <c r="HJ986" s="45"/>
      <c r="HK986" s="45"/>
      <c r="HL986" s="45"/>
      <c r="HM986" s="45"/>
      <c r="HN986" s="45"/>
      <c r="HO986" s="45"/>
      <c r="HP986" s="45"/>
      <c r="HQ986" s="45"/>
      <c r="HR986" s="45"/>
      <c r="HS986" s="45"/>
      <c r="HT986" s="45"/>
      <c r="HU986" s="45"/>
      <c r="HV986" s="45"/>
      <c r="HW986" s="45"/>
      <c r="HX986" s="45"/>
      <c r="HY986" s="45"/>
      <c r="HZ986" s="45"/>
      <c r="IA986" s="45"/>
      <c r="IB986" s="45"/>
    </row>
    <row r="987" spans="1:236" s="52" customFormat="1" ht="15.95" customHeight="1">
      <c r="A987" s="8" t="s">
        <v>2544</v>
      </c>
      <c r="B987" s="166" t="s">
        <v>2545</v>
      </c>
      <c r="C987" s="68" t="s">
        <v>2546</v>
      </c>
      <c r="D987" s="21" t="s">
        <v>989</v>
      </c>
      <c r="E987" s="21"/>
      <c r="F987" s="21">
        <v>750</v>
      </c>
      <c r="G987" s="9">
        <v>12.86</v>
      </c>
      <c r="H987" s="9">
        <f>G987*0.15</f>
        <v>1.9289999999999998</v>
      </c>
      <c r="I987" s="9">
        <f>IF(F987&gt;500,0.2,0.1)</f>
        <v>0.2</v>
      </c>
      <c r="J987" s="9">
        <f>G987+H987+I987</f>
        <v>14.988999999999999</v>
      </c>
      <c r="K987"/>
      <c r="L987" s="45"/>
    </row>
    <row r="988" spans="1:236" s="52" customFormat="1" ht="15.95" customHeight="1">
      <c r="A988" s="72" t="s">
        <v>229</v>
      </c>
      <c r="B988" s="8" t="s">
        <v>535</v>
      </c>
      <c r="C988" s="90">
        <v>4003310010420</v>
      </c>
      <c r="D988" s="21" t="s">
        <v>989</v>
      </c>
      <c r="E988" s="21"/>
      <c r="F988" s="21">
        <v>750</v>
      </c>
      <c r="G988" s="9">
        <v>17.38</v>
      </c>
      <c r="H988" s="9">
        <f t="shared" ref="H988:H991" si="560">G988*0.15</f>
        <v>2.6069999999999998</v>
      </c>
      <c r="I988" s="9">
        <f t="shared" ref="I988:I991" si="561">IF(F988&gt;500,0.2,0.1)</f>
        <v>0.2</v>
      </c>
      <c r="J988" s="9">
        <f t="shared" ref="J988:J991" si="562">G988+H988+I988</f>
        <v>20.186999999999998</v>
      </c>
      <c r="K988"/>
      <c r="L988" s="45"/>
    </row>
    <row r="989" spans="1:236" s="52" customFormat="1" ht="15.95" customHeight="1">
      <c r="A989" s="8" t="s">
        <v>2681</v>
      </c>
      <c r="B989" s="166" t="s">
        <v>2682</v>
      </c>
      <c r="C989" s="68" t="s">
        <v>2683</v>
      </c>
      <c r="D989" s="21" t="s">
        <v>989</v>
      </c>
      <c r="E989" s="21"/>
      <c r="F989" s="21">
        <v>750</v>
      </c>
      <c r="G989" s="9">
        <v>16.34</v>
      </c>
      <c r="H989" s="9">
        <f t="shared" ref="H989:H990" si="563">G989*0.15</f>
        <v>2.4510000000000001</v>
      </c>
      <c r="I989" s="9">
        <f t="shared" ref="I989:I990" si="564">IF(F989&gt;500,0.2,0.1)</f>
        <v>0.2</v>
      </c>
      <c r="J989" s="9">
        <f t="shared" ref="J989:J990" si="565">G989+H989+I989</f>
        <v>18.991</v>
      </c>
      <c r="K989"/>
      <c r="L989" s="45"/>
    </row>
    <row r="990" spans="1:236" ht="15.95" customHeight="1">
      <c r="A990" s="8" t="s">
        <v>2864</v>
      </c>
      <c r="B990" s="52" t="s">
        <v>2865</v>
      </c>
      <c r="C990" s="68" t="s">
        <v>2866</v>
      </c>
      <c r="D990" s="21" t="s">
        <v>989</v>
      </c>
      <c r="E990" s="21"/>
      <c r="F990" s="21">
        <v>750</v>
      </c>
      <c r="G990" s="9">
        <v>16.77</v>
      </c>
      <c r="H990" s="9">
        <f t="shared" si="563"/>
        <v>2.5154999999999998</v>
      </c>
      <c r="I990" s="9">
        <f t="shared" si="564"/>
        <v>0.2</v>
      </c>
      <c r="J990" s="9">
        <f t="shared" si="565"/>
        <v>19.485499999999998</v>
      </c>
      <c r="L990" s="45"/>
    </row>
    <row r="991" spans="1:236" s="52" customFormat="1" ht="15.95" customHeight="1">
      <c r="A991" s="8" t="s">
        <v>2533</v>
      </c>
      <c r="B991" s="52" t="s">
        <v>2534</v>
      </c>
      <c r="C991" s="68" t="s">
        <v>2535</v>
      </c>
      <c r="D991" s="21" t="s">
        <v>989</v>
      </c>
      <c r="E991" s="21"/>
      <c r="F991" s="21">
        <v>750</v>
      </c>
      <c r="G991" s="9">
        <v>14.86</v>
      </c>
      <c r="H991" s="9">
        <f t="shared" si="560"/>
        <v>2.2289999999999996</v>
      </c>
      <c r="I991" s="9">
        <f t="shared" si="561"/>
        <v>0.2</v>
      </c>
      <c r="J991" s="9">
        <f t="shared" si="562"/>
        <v>17.288999999999998</v>
      </c>
      <c r="K991"/>
      <c r="L991" s="45"/>
    </row>
    <row r="992" spans="1:236" s="52" customFormat="1" ht="15.95" customHeight="1">
      <c r="A992" s="8" t="s">
        <v>2646</v>
      </c>
      <c r="B992" s="166" t="s">
        <v>2647</v>
      </c>
      <c r="C992" s="68" t="s">
        <v>2648</v>
      </c>
      <c r="D992" s="30" t="s">
        <v>606</v>
      </c>
      <c r="E992" s="21"/>
      <c r="F992" s="21">
        <v>750</v>
      </c>
      <c r="G992" s="9">
        <v>19.12</v>
      </c>
      <c r="H992" s="9">
        <f t="shared" si="552"/>
        <v>2.8679999999999999</v>
      </c>
      <c r="I992" s="9">
        <f t="shared" si="553"/>
        <v>0.2</v>
      </c>
      <c r="J992" s="9">
        <f t="shared" si="554"/>
        <v>22.187999999999999</v>
      </c>
      <c r="K992"/>
      <c r="L992" s="45"/>
    </row>
    <row r="993" spans="1:12" ht="15.95" customHeight="1">
      <c r="A993" s="8" t="s">
        <v>2901</v>
      </c>
      <c r="B993" s="166" t="s">
        <v>2902</v>
      </c>
      <c r="C993" s="68" t="s">
        <v>2903</v>
      </c>
      <c r="D993" s="21" t="s">
        <v>989</v>
      </c>
      <c r="E993" s="27"/>
      <c r="F993" s="27">
        <v>750</v>
      </c>
      <c r="G993" s="9">
        <v>16.34</v>
      </c>
      <c r="H993" s="9">
        <f>G993*0.15</f>
        <v>2.4510000000000001</v>
      </c>
      <c r="I993" s="9">
        <f>IF(F993&gt;500,0.2,0.1)</f>
        <v>0.2</v>
      </c>
      <c r="J993" s="9">
        <f>G993+H993+I993</f>
        <v>18.991</v>
      </c>
      <c r="L993" s="45"/>
    </row>
    <row r="994" spans="1:12" ht="15.95" customHeight="1">
      <c r="A994" s="8" t="s">
        <v>2547</v>
      </c>
      <c r="B994" s="166" t="s">
        <v>2548</v>
      </c>
      <c r="C994" s="68" t="s">
        <v>2549</v>
      </c>
      <c r="D994" s="21" t="s">
        <v>564</v>
      </c>
      <c r="E994" s="21"/>
      <c r="F994" s="21">
        <v>750</v>
      </c>
      <c r="G994" s="9">
        <v>15.99</v>
      </c>
      <c r="H994" s="9">
        <f t="shared" ref="H994" si="566">G994*0.15</f>
        <v>2.3984999999999999</v>
      </c>
      <c r="I994" s="9">
        <f t="shared" ref="I994" si="567">IF(F994&gt;500,0.2,0.1)</f>
        <v>0.2</v>
      </c>
      <c r="J994" s="9">
        <f t="shared" ref="J994" si="568">G994+H994+I994</f>
        <v>18.5885</v>
      </c>
      <c r="L994" s="45"/>
    </row>
    <row r="995" spans="1:12" ht="15.95" customHeight="1">
      <c r="A995" s="72" t="s">
        <v>226</v>
      </c>
      <c r="B995" s="8" t="s">
        <v>1421</v>
      </c>
      <c r="C995" s="22">
        <v>707596001038</v>
      </c>
      <c r="D995" s="21" t="s">
        <v>606</v>
      </c>
      <c r="E995" s="21"/>
      <c r="F995" s="21">
        <v>750</v>
      </c>
      <c r="G995" s="9">
        <v>13.3</v>
      </c>
      <c r="H995" s="9">
        <f t="shared" si="552"/>
        <v>1.9950000000000001</v>
      </c>
      <c r="I995" s="9">
        <f t="shared" si="553"/>
        <v>0.2</v>
      </c>
      <c r="J995" s="9">
        <f t="shared" si="554"/>
        <v>15.495000000000001</v>
      </c>
      <c r="L995" s="45"/>
    </row>
    <row r="996" spans="1:12" ht="15.95" customHeight="1">
      <c r="A996" s="8" t="s">
        <v>752</v>
      </c>
      <c r="B996" s="8" t="s">
        <v>753</v>
      </c>
      <c r="C996" s="68">
        <v>4006975008887</v>
      </c>
      <c r="D996" s="21" t="s">
        <v>606</v>
      </c>
      <c r="E996" s="21"/>
      <c r="F996" s="21">
        <v>750</v>
      </c>
      <c r="G996" s="9">
        <v>16.34</v>
      </c>
      <c r="H996" s="9">
        <f t="shared" si="552"/>
        <v>2.4510000000000001</v>
      </c>
      <c r="I996" s="9">
        <f t="shared" si="553"/>
        <v>0.2</v>
      </c>
      <c r="J996" s="9">
        <f t="shared" si="554"/>
        <v>18.991</v>
      </c>
      <c r="L996" s="45"/>
    </row>
    <row r="997" spans="1:12" ht="15.95" customHeight="1">
      <c r="A997" s="72" t="s">
        <v>225</v>
      </c>
      <c r="B997" s="8" t="s">
        <v>388</v>
      </c>
      <c r="C997" s="22">
        <v>4011831456900</v>
      </c>
      <c r="D997" s="21" t="s">
        <v>1001</v>
      </c>
      <c r="E997" s="21"/>
      <c r="F997" s="21">
        <v>750</v>
      </c>
      <c r="G997" s="9">
        <v>14.95</v>
      </c>
      <c r="H997" s="9">
        <f>G997*0.15</f>
        <v>2.2424999999999997</v>
      </c>
      <c r="I997" s="9">
        <f t="shared" si="553"/>
        <v>0.2</v>
      </c>
      <c r="J997" s="9">
        <f t="shared" si="554"/>
        <v>17.392499999999998</v>
      </c>
      <c r="L997" s="45"/>
    </row>
    <row r="998" spans="1:12" ht="15.95" customHeight="1">
      <c r="A998" s="8" t="s">
        <v>1218</v>
      </c>
      <c r="B998" s="8" t="s">
        <v>1219</v>
      </c>
      <c r="C998" s="30" t="s">
        <v>3357</v>
      </c>
      <c r="D998" s="21" t="s">
        <v>989</v>
      </c>
      <c r="E998" s="21"/>
      <c r="F998" s="21">
        <v>750</v>
      </c>
      <c r="G998" s="9">
        <v>14.6</v>
      </c>
      <c r="H998" s="9">
        <f t="shared" ref="H998" si="569">G998*0.15</f>
        <v>2.19</v>
      </c>
      <c r="I998" s="9">
        <f t="shared" si="553"/>
        <v>0.2</v>
      </c>
      <c r="J998" s="9">
        <f t="shared" si="554"/>
        <v>16.989999999999998</v>
      </c>
      <c r="L998" s="45"/>
    </row>
    <row r="999" spans="1:12" ht="15.95" customHeight="1">
      <c r="A999" s="72" t="s">
        <v>223</v>
      </c>
      <c r="B999" s="8" t="s">
        <v>968</v>
      </c>
      <c r="C999" s="26">
        <v>4008005040478</v>
      </c>
      <c r="D999" s="27" t="s">
        <v>564</v>
      </c>
      <c r="E999" s="27"/>
      <c r="F999" s="27">
        <v>750</v>
      </c>
      <c r="G999" s="9">
        <v>14.43</v>
      </c>
      <c r="H999" s="9">
        <f t="shared" si="552"/>
        <v>2.1644999999999999</v>
      </c>
      <c r="I999" s="9">
        <f t="shared" si="553"/>
        <v>0.2</v>
      </c>
      <c r="J999" s="9">
        <f t="shared" si="554"/>
        <v>16.794499999999999</v>
      </c>
      <c r="L999" s="45"/>
    </row>
    <row r="1000" spans="1:12" s="44" customFormat="1" ht="18" customHeight="1">
      <c r="A1000" s="73" t="s">
        <v>1146</v>
      </c>
      <c r="B1000" s="38"/>
      <c r="C1000" s="38"/>
      <c r="D1000" s="39"/>
      <c r="E1000" s="39"/>
      <c r="F1000" s="61"/>
      <c r="G1000" s="122"/>
      <c r="H1000" s="40"/>
      <c r="I1000" s="40"/>
      <c r="J1000" s="38"/>
    </row>
    <row r="1001" spans="1:12" ht="15.95" customHeight="1">
      <c r="A1001" s="72" t="s">
        <v>233</v>
      </c>
      <c r="B1001" s="8" t="s">
        <v>471</v>
      </c>
      <c r="C1001" s="22">
        <v>8008960246010</v>
      </c>
      <c r="D1001" s="21" t="s">
        <v>989</v>
      </c>
      <c r="E1001" s="21"/>
      <c r="F1001" s="21">
        <v>750</v>
      </c>
      <c r="G1001" s="9">
        <v>16.77</v>
      </c>
      <c r="H1001" s="9">
        <f>G1001*0.15</f>
        <v>2.5154999999999998</v>
      </c>
      <c r="I1001" s="9">
        <f>IF(F1001&gt;500,0.2,0.1)</f>
        <v>0.2</v>
      </c>
      <c r="J1001" s="9">
        <f>G1001+H1001+I1001</f>
        <v>19.485499999999998</v>
      </c>
      <c r="L1001" s="52"/>
    </row>
    <row r="1002" spans="1:12" ht="15.95" customHeight="1">
      <c r="A1002" s="8" t="s">
        <v>727</v>
      </c>
      <c r="B1002" s="8" t="s">
        <v>728</v>
      </c>
      <c r="C1002" s="90">
        <v>89819116621</v>
      </c>
      <c r="D1002" s="21" t="s">
        <v>978</v>
      </c>
      <c r="E1002" s="21"/>
      <c r="F1002" s="21">
        <v>750</v>
      </c>
      <c r="G1002" s="9">
        <v>14.25</v>
      </c>
      <c r="H1002" s="9">
        <f>G1002*0.15</f>
        <v>2.1374999999999997</v>
      </c>
      <c r="I1002" s="9">
        <f t="shared" ref="I1002:I1024" si="570">IF(F1002&gt;500,0.2,0.1)</f>
        <v>0.2</v>
      </c>
      <c r="J1002" s="9">
        <f t="shared" ref="J1002:J1024" si="571">G1002+H1002+I1002</f>
        <v>16.587499999999999</v>
      </c>
      <c r="L1002" s="52"/>
    </row>
    <row r="1003" spans="1:12" ht="15.95" customHeight="1">
      <c r="A1003" s="72" t="s">
        <v>231</v>
      </c>
      <c r="B1003" s="8" t="s">
        <v>1211</v>
      </c>
      <c r="C1003" s="22">
        <v>8001333700201</v>
      </c>
      <c r="D1003" s="21" t="s">
        <v>978</v>
      </c>
      <c r="E1003" s="21"/>
      <c r="F1003" s="21">
        <v>2000</v>
      </c>
      <c r="G1003" s="9">
        <v>23.29</v>
      </c>
      <c r="H1003" s="9">
        <f t="shared" ref="H1003:H1007" si="572">G1003*0.15</f>
        <v>3.4934999999999996</v>
      </c>
      <c r="I1003" s="9">
        <f t="shared" si="570"/>
        <v>0.2</v>
      </c>
      <c r="J1003" s="9">
        <f t="shared" si="571"/>
        <v>26.983499999999999</v>
      </c>
      <c r="L1003" s="52"/>
    </row>
    <row r="1004" spans="1:12" ht="15.95" customHeight="1">
      <c r="A1004" s="10" t="s">
        <v>2319</v>
      </c>
      <c r="B1004" s="166" t="s">
        <v>2320</v>
      </c>
      <c r="C1004" s="68" t="s">
        <v>2321</v>
      </c>
      <c r="D1004" s="30" t="s">
        <v>1001</v>
      </c>
      <c r="E1004" s="21"/>
      <c r="F1004" s="21">
        <v>1500</v>
      </c>
      <c r="G1004" s="9">
        <v>20.170000000000002</v>
      </c>
      <c r="H1004" s="9">
        <f t="shared" si="572"/>
        <v>3.0255000000000001</v>
      </c>
      <c r="I1004" s="9">
        <f t="shared" si="570"/>
        <v>0.2</v>
      </c>
      <c r="J1004" s="9">
        <f t="shared" si="571"/>
        <v>23.395500000000002</v>
      </c>
      <c r="L1004" s="52"/>
    </row>
    <row r="1005" spans="1:12" ht="15.95" customHeight="1">
      <c r="A1005" s="8" t="s">
        <v>2812</v>
      </c>
      <c r="B1005" s="52" t="s">
        <v>2813</v>
      </c>
      <c r="C1005" s="68" t="s">
        <v>2814</v>
      </c>
      <c r="D1005" s="21" t="s">
        <v>989</v>
      </c>
      <c r="E1005" s="21"/>
      <c r="F1005" s="21">
        <v>750</v>
      </c>
      <c r="G1005" s="9">
        <v>15.56</v>
      </c>
      <c r="H1005" s="9">
        <f t="shared" ref="H1005:H1006" si="573">G1005*0.15</f>
        <v>2.3340000000000001</v>
      </c>
      <c r="I1005" s="9">
        <f t="shared" ref="I1005:I1006" si="574">IF(F1005&gt;500,0.2,0.1)</f>
        <v>0.2</v>
      </c>
      <c r="J1005" s="9">
        <f t="shared" ref="J1005:J1006" si="575">G1005+H1005+I1005</f>
        <v>18.094000000000001</v>
      </c>
      <c r="L1005" s="52"/>
    </row>
    <row r="1006" spans="1:12" ht="15.95" customHeight="1">
      <c r="A1006" s="72" t="s">
        <v>232</v>
      </c>
      <c r="B1006" s="8" t="s">
        <v>1326</v>
      </c>
      <c r="C1006" s="22">
        <v>8000160632693</v>
      </c>
      <c r="D1006" s="21" t="s">
        <v>978</v>
      </c>
      <c r="E1006" s="21"/>
      <c r="F1006" s="21">
        <v>750</v>
      </c>
      <c r="G1006" s="9">
        <v>15.9</v>
      </c>
      <c r="H1006" s="9">
        <f t="shared" si="573"/>
        <v>2.3849999999999998</v>
      </c>
      <c r="I1006" s="9">
        <f t="shared" si="574"/>
        <v>0.2</v>
      </c>
      <c r="J1006" s="9">
        <f t="shared" si="575"/>
        <v>18.484999999999999</v>
      </c>
      <c r="L1006" s="52"/>
    </row>
    <row r="1007" spans="1:12" ht="15.95" customHeight="1">
      <c r="A1007" s="8" t="s">
        <v>2815</v>
      </c>
      <c r="B1007" s="8" t="s">
        <v>1326</v>
      </c>
      <c r="C1007" s="90" t="s">
        <v>2816</v>
      </c>
      <c r="D1007" s="21" t="s">
        <v>978</v>
      </c>
      <c r="E1007" s="21"/>
      <c r="F1007" s="21">
        <v>3000</v>
      </c>
      <c r="G1007" s="9">
        <v>46.52</v>
      </c>
      <c r="H1007" s="9">
        <f t="shared" si="572"/>
        <v>6.9780000000000006</v>
      </c>
      <c r="I1007" s="9">
        <f t="shared" si="570"/>
        <v>0.2</v>
      </c>
      <c r="J1007" s="9">
        <f t="shared" si="571"/>
        <v>53.698000000000008</v>
      </c>
      <c r="L1007" s="52"/>
    </row>
    <row r="1008" spans="1:12" ht="15.95" customHeight="1">
      <c r="A1008" s="8" t="s">
        <v>2879</v>
      </c>
      <c r="B1008" s="52" t="s">
        <v>2880</v>
      </c>
      <c r="C1008" s="68" t="s">
        <v>2881</v>
      </c>
      <c r="D1008" s="21" t="s">
        <v>978</v>
      </c>
      <c r="E1008" s="21"/>
      <c r="F1008" s="21">
        <v>750</v>
      </c>
      <c r="G1008" s="9">
        <v>16.510000000000002</v>
      </c>
      <c r="H1008" s="9">
        <f t="shared" ref="H1008:H1009" si="576">G1008*0.15</f>
        <v>2.4765000000000001</v>
      </c>
      <c r="I1008" s="9">
        <f t="shared" ref="I1008:I1009" si="577">IF(F1008&gt;500,0.2,0.1)</f>
        <v>0.2</v>
      </c>
      <c r="J1008" s="9">
        <f t="shared" ref="J1008:J1009" si="578">G1008+H1008+I1008</f>
        <v>19.186500000000002</v>
      </c>
      <c r="L1008" s="52"/>
    </row>
    <row r="1009" spans="1:12" ht="15.95" customHeight="1">
      <c r="A1009" s="8" t="s">
        <v>3542</v>
      </c>
      <c r="B1009" s="52" t="s">
        <v>3543</v>
      </c>
      <c r="C1009" s="68" t="s">
        <v>3544</v>
      </c>
      <c r="D1009" s="21" t="s">
        <v>978</v>
      </c>
      <c r="E1009" s="21"/>
      <c r="F1009" s="21">
        <v>4000</v>
      </c>
      <c r="G1009" s="9">
        <v>46.77</v>
      </c>
      <c r="H1009" s="9">
        <f t="shared" si="576"/>
        <v>7.0155000000000003</v>
      </c>
      <c r="I1009" s="9">
        <f t="shared" si="577"/>
        <v>0.2</v>
      </c>
      <c r="J1009" s="9">
        <f t="shared" si="578"/>
        <v>53.985500000000009</v>
      </c>
      <c r="L1009" s="52"/>
    </row>
    <row r="1010" spans="1:12" ht="15.95" customHeight="1">
      <c r="A1010" s="72" t="s">
        <v>206</v>
      </c>
      <c r="B1010" s="8" t="s">
        <v>341</v>
      </c>
      <c r="C1010" s="22">
        <v>8002062001652</v>
      </c>
      <c r="D1010" s="21" t="s">
        <v>978</v>
      </c>
      <c r="E1010" s="21"/>
      <c r="F1010" s="21">
        <v>750</v>
      </c>
      <c r="G1010" s="9">
        <v>19.38</v>
      </c>
      <c r="H1010" s="9">
        <f t="shared" ref="H1010:H1025" si="579">G1010*0.15</f>
        <v>2.9069999999999996</v>
      </c>
      <c r="I1010" s="9">
        <f t="shared" si="570"/>
        <v>0.2</v>
      </c>
      <c r="J1010" s="9">
        <f t="shared" si="571"/>
        <v>22.486999999999998</v>
      </c>
      <c r="L1010" s="52"/>
    </row>
    <row r="1011" spans="1:12" ht="15.95" customHeight="1">
      <c r="A1011" s="72" t="s">
        <v>235</v>
      </c>
      <c r="B1011" s="8" t="s">
        <v>342</v>
      </c>
      <c r="C1011" s="68">
        <v>8002062008132</v>
      </c>
      <c r="D1011" s="21" t="s">
        <v>989</v>
      </c>
      <c r="E1011" s="21"/>
      <c r="F1011" s="21">
        <v>750</v>
      </c>
      <c r="G1011" s="9">
        <v>15.9</v>
      </c>
      <c r="H1011" s="9">
        <f>G1011*0.15</f>
        <v>2.3849999999999998</v>
      </c>
      <c r="I1011" s="9">
        <f t="shared" si="570"/>
        <v>0.2</v>
      </c>
      <c r="J1011" s="9">
        <f t="shared" si="571"/>
        <v>18.484999999999999</v>
      </c>
      <c r="L1011" s="52"/>
    </row>
    <row r="1012" spans="1:12" ht="15.95" customHeight="1">
      <c r="A1012" s="72" t="s">
        <v>234</v>
      </c>
      <c r="B1012" s="8" t="s">
        <v>354</v>
      </c>
      <c r="C1012" s="22">
        <v>8004305000088</v>
      </c>
      <c r="D1012" s="21" t="s">
        <v>978</v>
      </c>
      <c r="E1012" s="21"/>
      <c r="F1012" s="21">
        <v>750</v>
      </c>
      <c r="G1012" s="9">
        <v>15.47</v>
      </c>
      <c r="H1012" s="9">
        <f t="shared" si="579"/>
        <v>2.3205</v>
      </c>
      <c r="I1012" s="9">
        <f>IF(F1012&gt;500,0.2,0.1)</f>
        <v>0.2</v>
      </c>
      <c r="J1012" s="9">
        <f>G1012+H1012+I1012</f>
        <v>17.990500000000001</v>
      </c>
      <c r="L1012" s="52"/>
    </row>
    <row r="1013" spans="1:12" ht="15.95" customHeight="1">
      <c r="A1013" s="8" t="s">
        <v>1659</v>
      </c>
      <c r="B1013" s="8" t="s">
        <v>354</v>
      </c>
      <c r="C1013" s="90">
        <v>8004305000248</v>
      </c>
      <c r="D1013" s="21" t="s">
        <v>978</v>
      </c>
      <c r="E1013" s="21"/>
      <c r="F1013" s="21">
        <v>1500</v>
      </c>
      <c r="G1013" s="9">
        <v>26.77</v>
      </c>
      <c r="H1013" s="9">
        <f t="shared" si="579"/>
        <v>4.0154999999999994</v>
      </c>
      <c r="I1013" s="9">
        <f t="shared" si="570"/>
        <v>0.2</v>
      </c>
      <c r="J1013" s="9">
        <f t="shared" si="571"/>
        <v>30.985499999999998</v>
      </c>
      <c r="L1013" s="52"/>
    </row>
    <row r="1014" spans="1:12" ht="15.95" customHeight="1">
      <c r="A1014" s="8" t="s">
        <v>2292</v>
      </c>
      <c r="B1014" s="166" t="s">
        <v>2293</v>
      </c>
      <c r="C1014" s="68" t="s">
        <v>2294</v>
      </c>
      <c r="D1014" s="21" t="s">
        <v>978</v>
      </c>
      <c r="E1014" s="21"/>
      <c r="F1014" s="21">
        <v>750</v>
      </c>
      <c r="G1014" s="9">
        <v>17.03</v>
      </c>
      <c r="H1014" s="9">
        <f t="shared" ref="H1014" si="580">G1014*0.15</f>
        <v>2.5545</v>
      </c>
      <c r="I1014" s="9">
        <f t="shared" ref="I1014" si="581">IF(F1014&gt;500,0.2,0.1)</f>
        <v>0.2</v>
      </c>
      <c r="J1014" s="9">
        <f t="shared" ref="J1014" si="582">G1014+H1014+I1014</f>
        <v>19.784500000000001</v>
      </c>
      <c r="L1014" s="52"/>
    </row>
    <row r="1015" spans="1:12" ht="15.95" customHeight="1">
      <c r="A1015" s="8" t="s">
        <v>1278</v>
      </c>
      <c r="B1015" s="8" t="s">
        <v>1279</v>
      </c>
      <c r="C1015" s="22">
        <v>632738100082</v>
      </c>
      <c r="D1015" s="30" t="s">
        <v>51</v>
      </c>
      <c r="E1015" s="21"/>
      <c r="F1015" s="21">
        <v>750</v>
      </c>
      <c r="G1015" s="9">
        <v>19.21</v>
      </c>
      <c r="H1015" s="9">
        <f t="shared" si="579"/>
        <v>2.8815</v>
      </c>
      <c r="I1015" s="9">
        <f t="shared" si="570"/>
        <v>0.2</v>
      </c>
      <c r="J1015" s="9">
        <f t="shared" si="571"/>
        <v>22.291499999999999</v>
      </c>
      <c r="L1015" s="52"/>
    </row>
    <row r="1016" spans="1:12" ht="15.95" customHeight="1">
      <c r="A1016" s="72" t="s">
        <v>230</v>
      </c>
      <c r="B1016" s="8" t="s">
        <v>370</v>
      </c>
      <c r="C1016" s="22">
        <v>8001660126750</v>
      </c>
      <c r="D1016" s="21" t="s">
        <v>989</v>
      </c>
      <c r="E1016" s="21"/>
      <c r="F1016" s="21">
        <v>750</v>
      </c>
      <c r="G1016" s="9">
        <v>15.12</v>
      </c>
      <c r="H1016" s="9">
        <f>G1016*0.15</f>
        <v>2.2679999999999998</v>
      </c>
      <c r="I1016" s="9">
        <f t="shared" si="570"/>
        <v>0.2</v>
      </c>
      <c r="J1016" s="9">
        <f t="shared" si="571"/>
        <v>17.587999999999997</v>
      </c>
      <c r="L1016" s="52"/>
    </row>
    <row r="1017" spans="1:12" ht="15.95" customHeight="1">
      <c r="A1017" s="8" t="s">
        <v>2049</v>
      </c>
      <c r="B1017" s="166" t="s">
        <v>2050</v>
      </c>
      <c r="C1017" s="68">
        <v>8001660110759</v>
      </c>
      <c r="D1017" s="21" t="s">
        <v>989</v>
      </c>
      <c r="E1017" s="21"/>
      <c r="F1017" s="21">
        <v>750</v>
      </c>
      <c r="G1017" s="9">
        <v>19.82</v>
      </c>
      <c r="H1017" s="9">
        <f t="shared" ref="H1017" si="583">G1017*0.15</f>
        <v>2.9729999999999999</v>
      </c>
      <c r="I1017" s="9">
        <f>IF(F1017&gt;500,0.2,0.1)</f>
        <v>0.2</v>
      </c>
      <c r="J1017" s="9">
        <f>G1017+H1017+I1017</f>
        <v>22.992999999999999</v>
      </c>
      <c r="L1017" s="52"/>
    </row>
    <row r="1018" spans="1:12" ht="15.95" customHeight="1">
      <c r="A1018" s="8" t="s">
        <v>1520</v>
      </c>
      <c r="B1018" s="52" t="s">
        <v>1521</v>
      </c>
      <c r="C1018" s="68">
        <v>8001660197156</v>
      </c>
      <c r="D1018" s="21" t="s">
        <v>978</v>
      </c>
      <c r="E1018" s="21"/>
      <c r="F1018" s="21">
        <v>750</v>
      </c>
      <c r="G1018" s="9">
        <v>15.12</v>
      </c>
      <c r="H1018" s="9">
        <f>G1018*0.15</f>
        <v>2.2679999999999998</v>
      </c>
      <c r="I1018" s="9">
        <f>IF(F1018&gt;500,0.2,0.1)</f>
        <v>0.2</v>
      </c>
      <c r="J1018" s="9">
        <f>G1018+H1018+I1018</f>
        <v>17.587999999999997</v>
      </c>
      <c r="L1018" s="52"/>
    </row>
    <row r="1019" spans="1:12" ht="15.95" customHeight="1">
      <c r="A1019" s="8" t="s">
        <v>1660</v>
      </c>
      <c r="B1019" s="52" t="s">
        <v>1661</v>
      </c>
      <c r="C1019" s="68">
        <v>632987211111</v>
      </c>
      <c r="D1019" s="21" t="s">
        <v>989</v>
      </c>
      <c r="E1019" s="21"/>
      <c r="F1019" s="21">
        <v>750</v>
      </c>
      <c r="G1019" s="9">
        <v>20.25</v>
      </c>
      <c r="H1019" s="9">
        <f t="shared" si="579"/>
        <v>3.0375000000000001</v>
      </c>
      <c r="I1019" s="9">
        <f>IF(F1019&gt;500,0.2,0.1)</f>
        <v>0.2</v>
      </c>
      <c r="J1019" s="9">
        <f>G1019+H1019+I1019</f>
        <v>23.487500000000001</v>
      </c>
      <c r="L1019" s="52"/>
    </row>
    <row r="1020" spans="1:12" ht="15.95" customHeight="1">
      <c r="A1020" s="8" t="s">
        <v>1753</v>
      </c>
      <c r="B1020" s="52" t="s">
        <v>1754</v>
      </c>
      <c r="C1020" s="68">
        <v>8005390012519</v>
      </c>
      <c r="D1020" s="21" t="s">
        <v>989</v>
      </c>
      <c r="E1020" s="21"/>
      <c r="F1020" s="21">
        <v>750</v>
      </c>
      <c r="G1020" s="9">
        <v>16.170000000000002</v>
      </c>
      <c r="H1020" s="9">
        <f>G1020*0.15</f>
        <v>2.4255</v>
      </c>
      <c r="I1020" s="9">
        <f>IF(F1020&gt;500,0.2,0.1)</f>
        <v>0.2</v>
      </c>
      <c r="J1020" s="9">
        <f>G1020+H1020+I1020</f>
        <v>18.795500000000001</v>
      </c>
      <c r="L1020" s="52"/>
    </row>
    <row r="1021" spans="1:12" ht="15.95" customHeight="1">
      <c r="A1021" s="8" t="s">
        <v>3953</v>
      </c>
      <c r="B1021" s="52" t="s">
        <v>3954</v>
      </c>
      <c r="C1021" s="68" t="s">
        <v>3955</v>
      </c>
      <c r="D1021" s="21" t="s">
        <v>978</v>
      </c>
      <c r="E1021" s="21"/>
      <c r="F1021" s="21">
        <v>750</v>
      </c>
      <c r="G1021" s="9">
        <v>15.21</v>
      </c>
      <c r="H1021" s="9">
        <f t="shared" ref="H1021" si="584">G1021*0.15</f>
        <v>2.2814999999999999</v>
      </c>
      <c r="I1021" s="9">
        <f>IF(F1021&gt;500,0.2,0.1)</f>
        <v>0.2</v>
      </c>
      <c r="J1021" s="9">
        <f>G1021+H1021+I1021</f>
        <v>17.691500000000001</v>
      </c>
      <c r="L1021" s="52"/>
    </row>
    <row r="1022" spans="1:12" ht="15.95" customHeight="1">
      <c r="A1022" s="8" t="s">
        <v>1276</v>
      </c>
      <c r="B1022" s="8" t="s">
        <v>1277</v>
      </c>
      <c r="C1022" s="22">
        <v>8004645359105</v>
      </c>
      <c r="D1022" s="21" t="s">
        <v>989</v>
      </c>
      <c r="E1022" s="21"/>
      <c r="F1022" s="21">
        <v>750</v>
      </c>
      <c r="G1022" s="9">
        <v>19.38</v>
      </c>
      <c r="H1022" s="9">
        <f t="shared" si="579"/>
        <v>2.9069999999999996</v>
      </c>
      <c r="I1022" s="9">
        <f t="shared" si="570"/>
        <v>0.2</v>
      </c>
      <c r="J1022" s="9">
        <f t="shared" si="571"/>
        <v>22.486999999999998</v>
      </c>
      <c r="L1022" s="52"/>
    </row>
    <row r="1023" spans="1:12" ht="15.95" customHeight="1">
      <c r="A1023" s="8" t="s">
        <v>1808</v>
      </c>
      <c r="B1023" s="52" t="s">
        <v>1809</v>
      </c>
      <c r="C1023" s="68">
        <v>8032853721032</v>
      </c>
      <c r="D1023" s="21" t="s">
        <v>978</v>
      </c>
      <c r="E1023" s="21"/>
      <c r="F1023" s="21">
        <v>750</v>
      </c>
      <c r="G1023" s="9">
        <v>14.69</v>
      </c>
      <c r="H1023" s="9">
        <f t="shared" si="579"/>
        <v>2.2035</v>
      </c>
      <c r="I1023" s="9">
        <f>IF(F1023&gt;500,0.2,0.1)</f>
        <v>0.2</v>
      </c>
      <c r="J1023" s="9">
        <f>G1023+H1023+I1023</f>
        <v>17.093499999999999</v>
      </c>
      <c r="L1023" s="52"/>
    </row>
    <row r="1024" spans="1:12" ht="15.95" customHeight="1">
      <c r="A1024" s="72" t="s">
        <v>236</v>
      </c>
      <c r="B1024" s="8" t="s">
        <v>917</v>
      </c>
      <c r="C1024" s="22">
        <v>8005390084311</v>
      </c>
      <c r="D1024" s="21" t="s">
        <v>989</v>
      </c>
      <c r="E1024" s="21"/>
      <c r="F1024" s="21">
        <v>1000</v>
      </c>
      <c r="G1024" s="9">
        <v>13.38</v>
      </c>
      <c r="H1024" s="9">
        <f t="shared" si="579"/>
        <v>2.0070000000000001</v>
      </c>
      <c r="I1024" s="9">
        <f t="shared" si="570"/>
        <v>0.2</v>
      </c>
      <c r="J1024" s="9">
        <f t="shared" si="571"/>
        <v>15.587</v>
      </c>
      <c r="L1024" s="52"/>
    </row>
    <row r="1025" spans="1:12" ht="15.95" customHeight="1">
      <c r="A1025" s="8" t="s">
        <v>1662</v>
      </c>
      <c r="B1025" s="52" t="s">
        <v>1663</v>
      </c>
      <c r="C1025" s="68">
        <v>21893795088</v>
      </c>
      <c r="D1025" s="21" t="s">
        <v>989</v>
      </c>
      <c r="E1025" s="21"/>
      <c r="F1025" s="21">
        <v>750</v>
      </c>
      <c r="G1025" s="9">
        <v>17.12</v>
      </c>
      <c r="H1025" s="9">
        <f t="shared" si="579"/>
        <v>2.5680000000000001</v>
      </c>
      <c r="I1025" s="9">
        <f>IF(F1025&gt;500,0.2,0.1)</f>
        <v>0.2</v>
      </c>
      <c r="J1025" s="9">
        <f>G1025+H1025+I1025</f>
        <v>19.888000000000002</v>
      </c>
      <c r="L1025" s="52"/>
    </row>
    <row r="1026" spans="1:12" s="44" customFormat="1" ht="18" customHeight="1">
      <c r="A1026" s="73" t="s">
        <v>951</v>
      </c>
      <c r="B1026" s="38"/>
      <c r="C1026" s="38"/>
      <c r="D1026" s="39"/>
      <c r="E1026" s="39"/>
      <c r="F1026" s="61"/>
      <c r="G1026" s="122"/>
      <c r="H1026" s="40"/>
      <c r="I1026" s="40"/>
      <c r="J1026" s="38"/>
    </row>
    <row r="1027" spans="1:12" ht="15.95" customHeight="1">
      <c r="A1027" s="8" t="s">
        <v>1981</v>
      </c>
      <c r="B1027" s="52" t="s">
        <v>1982</v>
      </c>
      <c r="C1027" s="68">
        <v>9419227005162</v>
      </c>
      <c r="D1027" s="27" t="s">
        <v>978</v>
      </c>
      <c r="E1027" s="21"/>
      <c r="F1027" s="21">
        <v>750</v>
      </c>
      <c r="G1027" s="9">
        <v>20.25</v>
      </c>
      <c r="H1027" s="9">
        <f t="shared" ref="H1027:H1029" si="585">G1027*0.15</f>
        <v>3.0375000000000001</v>
      </c>
      <c r="I1027" s="9">
        <f t="shared" ref="I1027:I1040" si="586">IF(F1027&gt;500,0.2,0.1)</f>
        <v>0.2</v>
      </c>
      <c r="J1027" s="9">
        <f t="shared" ref="J1027:J1040" si="587">G1027+H1027+I1027</f>
        <v>23.487500000000001</v>
      </c>
    </row>
    <row r="1028" spans="1:12" ht="15.95" customHeight="1">
      <c r="A1028" s="8" t="s">
        <v>1797</v>
      </c>
      <c r="B1028" s="52" t="s">
        <v>1798</v>
      </c>
      <c r="C1028" s="68">
        <v>9419227005148</v>
      </c>
      <c r="D1028" s="27" t="s">
        <v>978</v>
      </c>
      <c r="E1028" s="21"/>
      <c r="F1028" s="21">
        <v>750</v>
      </c>
      <c r="G1028" s="9">
        <v>20.25</v>
      </c>
      <c r="H1028" s="9">
        <f t="shared" si="585"/>
        <v>3.0375000000000001</v>
      </c>
      <c r="I1028" s="9">
        <f>IF(F1028&gt;500,0.2,0.1)</f>
        <v>0.2</v>
      </c>
      <c r="J1028" s="9">
        <f>G1028+H1028+I1028</f>
        <v>23.487500000000001</v>
      </c>
    </row>
    <row r="1029" spans="1:12" ht="15.95" customHeight="1">
      <c r="A1029" s="8" t="s">
        <v>1748</v>
      </c>
      <c r="B1029" s="8" t="s">
        <v>1414</v>
      </c>
      <c r="C1029" s="68">
        <v>68935200992</v>
      </c>
      <c r="D1029" s="21" t="s">
        <v>989</v>
      </c>
      <c r="E1029" s="21"/>
      <c r="F1029" s="21">
        <v>375</v>
      </c>
      <c r="G1029" s="9">
        <v>11.47</v>
      </c>
      <c r="H1029" s="9">
        <f t="shared" si="585"/>
        <v>1.7205000000000001</v>
      </c>
      <c r="I1029" s="9">
        <f>IF(F1029&gt;500,0.2,0.1)</f>
        <v>0.1</v>
      </c>
      <c r="J1029" s="9">
        <f>G1029+H1029+I1029</f>
        <v>13.2905</v>
      </c>
    </row>
    <row r="1030" spans="1:12" ht="15.95" customHeight="1">
      <c r="A1030" s="72" t="s">
        <v>203</v>
      </c>
      <c r="B1030" s="8" t="s">
        <v>1414</v>
      </c>
      <c r="C1030" s="22">
        <v>9419227006275</v>
      </c>
      <c r="D1030" s="21" t="s">
        <v>989</v>
      </c>
      <c r="E1030" s="21"/>
      <c r="F1030" s="21">
        <v>750</v>
      </c>
      <c r="G1030" s="9">
        <v>20.25</v>
      </c>
      <c r="H1030" s="9">
        <f t="shared" ref="H1030:H1031" si="588">G1030*0.15</f>
        <v>3.0375000000000001</v>
      </c>
      <c r="I1030" s="9">
        <f t="shared" ref="I1030:I1031" si="589">IF(F1030&gt;500,0.2,0.1)</f>
        <v>0.2</v>
      </c>
      <c r="J1030" s="9">
        <f t="shared" ref="J1030:J1031" si="590">G1030+H1030+I1030</f>
        <v>23.487500000000001</v>
      </c>
    </row>
    <row r="1031" spans="1:12" ht="15.95" customHeight="1">
      <c r="A1031" s="8" t="s">
        <v>798</v>
      </c>
      <c r="B1031" s="52" t="s">
        <v>3511</v>
      </c>
      <c r="C1031" s="68">
        <v>9415305120994</v>
      </c>
      <c r="D1031" s="27" t="s">
        <v>978</v>
      </c>
      <c r="E1031" s="21"/>
      <c r="F1031" s="21">
        <v>750</v>
      </c>
      <c r="G1031" s="9">
        <v>17.21</v>
      </c>
      <c r="H1031" s="9">
        <f t="shared" si="588"/>
        <v>2.5815000000000001</v>
      </c>
      <c r="I1031" s="9">
        <f t="shared" si="589"/>
        <v>0.2</v>
      </c>
      <c r="J1031" s="9">
        <f t="shared" si="590"/>
        <v>19.991499999999998</v>
      </c>
    </row>
    <row r="1032" spans="1:12" ht="15.95" customHeight="1">
      <c r="A1032" s="8" t="s">
        <v>3510</v>
      </c>
      <c r="B1032" s="52" t="s">
        <v>3511</v>
      </c>
      <c r="C1032" s="68" t="s">
        <v>3512</v>
      </c>
      <c r="D1032" s="27" t="s">
        <v>978</v>
      </c>
      <c r="E1032" s="21"/>
      <c r="F1032" s="21">
        <v>1500</v>
      </c>
      <c r="G1032" s="9">
        <v>31.12</v>
      </c>
      <c r="H1032" s="9">
        <f t="shared" ref="H1032:H1036" si="591">G1032*0.15</f>
        <v>4.6680000000000001</v>
      </c>
      <c r="I1032" s="9">
        <f t="shared" si="586"/>
        <v>0.2</v>
      </c>
      <c r="J1032" s="9">
        <f t="shared" si="587"/>
        <v>35.988000000000007</v>
      </c>
    </row>
    <row r="1033" spans="1:12" ht="15.95" customHeight="1">
      <c r="A1033" s="8" t="s">
        <v>3702</v>
      </c>
      <c r="B1033" s="52" t="s">
        <v>3703</v>
      </c>
      <c r="C1033" s="67" t="s">
        <v>3704</v>
      </c>
      <c r="D1033" s="21" t="s">
        <v>989</v>
      </c>
      <c r="E1033" s="21"/>
      <c r="F1033" s="21">
        <v>750</v>
      </c>
      <c r="G1033" s="9">
        <v>18.95</v>
      </c>
      <c r="H1033" s="9">
        <f t="shared" ref="H1033" si="592">G1033*0.15</f>
        <v>2.8424999999999998</v>
      </c>
      <c r="I1033" s="9">
        <f t="shared" ref="I1033" si="593">IF(F1033&gt;500,0.2,0.1)</f>
        <v>0.2</v>
      </c>
      <c r="J1033" s="9">
        <f t="shared" ref="J1033" si="594">G1033+H1033+I1033</f>
        <v>21.9925</v>
      </c>
      <c r="L1033" s="52"/>
    </row>
    <row r="1034" spans="1:12" ht="15.95" customHeight="1">
      <c r="A1034" s="8" t="s">
        <v>1433</v>
      </c>
      <c r="B1034" s="8" t="s">
        <v>1432</v>
      </c>
      <c r="C1034" s="68">
        <v>9415549801604</v>
      </c>
      <c r="D1034" s="27" t="s">
        <v>978</v>
      </c>
      <c r="E1034" s="21"/>
      <c r="F1034" s="21">
        <v>750</v>
      </c>
      <c r="G1034" s="9">
        <v>20.079999999999998</v>
      </c>
      <c r="H1034" s="9">
        <f t="shared" si="591"/>
        <v>3.0119999999999996</v>
      </c>
      <c r="I1034" s="9">
        <f t="shared" si="586"/>
        <v>0.2</v>
      </c>
      <c r="J1034" s="9">
        <f t="shared" si="587"/>
        <v>23.291999999999998</v>
      </c>
      <c r="L1034" s="52"/>
    </row>
    <row r="1035" spans="1:12" ht="15.95" customHeight="1">
      <c r="A1035" s="8" t="s">
        <v>1868</v>
      </c>
      <c r="B1035" s="166" t="s">
        <v>1869</v>
      </c>
      <c r="C1035" s="68">
        <v>9415549816622</v>
      </c>
      <c r="D1035" s="27" t="s">
        <v>978</v>
      </c>
      <c r="E1035" s="21"/>
      <c r="F1035" s="21">
        <v>750</v>
      </c>
      <c r="G1035" s="9">
        <v>20.079999999999998</v>
      </c>
      <c r="H1035" s="9">
        <f t="shared" si="591"/>
        <v>3.0119999999999996</v>
      </c>
      <c r="I1035" s="9">
        <f>IF(F1035&gt;500,0.2,0.1)</f>
        <v>0.2</v>
      </c>
      <c r="J1035" s="9">
        <f>G1035+H1035+I1035</f>
        <v>23.291999999999998</v>
      </c>
      <c r="L1035" s="52"/>
    </row>
    <row r="1036" spans="1:12" ht="15.95" customHeight="1">
      <c r="A1036" s="8" t="s">
        <v>1424</v>
      </c>
      <c r="B1036" s="8" t="s">
        <v>1150</v>
      </c>
      <c r="C1036" s="83">
        <v>9415549802601</v>
      </c>
      <c r="D1036" s="27" t="s">
        <v>978</v>
      </c>
      <c r="E1036" s="21"/>
      <c r="F1036" s="21">
        <v>750</v>
      </c>
      <c r="G1036" s="9">
        <v>20.079999999999998</v>
      </c>
      <c r="H1036" s="9">
        <f t="shared" si="591"/>
        <v>3.0119999999999996</v>
      </c>
      <c r="I1036" s="9">
        <f t="shared" si="586"/>
        <v>0.2</v>
      </c>
      <c r="J1036" s="9">
        <f t="shared" si="587"/>
        <v>23.291999999999998</v>
      </c>
      <c r="L1036" s="52"/>
    </row>
    <row r="1037" spans="1:12" ht="15.95" customHeight="1">
      <c r="A1037" s="8" t="s">
        <v>2054</v>
      </c>
      <c r="B1037" s="166" t="s">
        <v>2055</v>
      </c>
      <c r="C1037" s="68" t="s">
        <v>2056</v>
      </c>
      <c r="D1037" s="27" t="s">
        <v>978</v>
      </c>
      <c r="E1037" s="21"/>
      <c r="F1037" s="21">
        <v>750</v>
      </c>
      <c r="G1037" s="9">
        <v>23.56</v>
      </c>
      <c r="H1037" s="9">
        <f t="shared" ref="H1037:H1040" si="595">G1037*0.15</f>
        <v>3.5339999999999998</v>
      </c>
      <c r="I1037" s="9">
        <f t="shared" ref="I1037" si="596">IF(F1037&gt;500,0.2,0.1)</f>
        <v>0.2</v>
      </c>
      <c r="J1037" s="9">
        <f t="shared" ref="J1037" si="597">G1037+H1037+I1037</f>
        <v>27.293999999999997</v>
      </c>
      <c r="L1037" s="52"/>
    </row>
    <row r="1038" spans="1:12" ht="15.95" customHeight="1">
      <c r="A1038" s="8" t="s">
        <v>693</v>
      </c>
      <c r="B1038" s="8" t="s">
        <v>694</v>
      </c>
      <c r="C1038" s="83">
        <v>9414505957010</v>
      </c>
      <c r="D1038" s="27" t="s">
        <v>978</v>
      </c>
      <c r="E1038" s="21"/>
      <c r="F1038" s="21">
        <v>750</v>
      </c>
      <c r="G1038" s="9">
        <v>19.21</v>
      </c>
      <c r="H1038" s="9">
        <f t="shared" si="595"/>
        <v>2.8815</v>
      </c>
      <c r="I1038" s="9">
        <f t="shared" si="586"/>
        <v>0.2</v>
      </c>
      <c r="J1038" s="9">
        <f t="shared" si="587"/>
        <v>22.291499999999999</v>
      </c>
      <c r="L1038" s="52"/>
    </row>
    <row r="1039" spans="1:12" ht="15.95" customHeight="1">
      <c r="A1039" s="72" t="s">
        <v>252</v>
      </c>
      <c r="B1039" s="8" t="s">
        <v>916</v>
      </c>
      <c r="C1039" s="22">
        <v>9414416305528</v>
      </c>
      <c r="D1039" s="21" t="s">
        <v>989</v>
      </c>
      <c r="E1039" s="21"/>
      <c r="F1039" s="21">
        <v>750</v>
      </c>
      <c r="G1039" s="9">
        <v>20.77</v>
      </c>
      <c r="H1039" s="9">
        <f t="shared" si="595"/>
        <v>3.1154999999999999</v>
      </c>
      <c r="I1039" s="9">
        <f t="shared" si="586"/>
        <v>0.2</v>
      </c>
      <c r="J1039" s="9">
        <f t="shared" si="587"/>
        <v>24.0855</v>
      </c>
      <c r="K1039" s="52"/>
      <c r="L1039" s="52"/>
    </row>
    <row r="1040" spans="1:12" ht="15.95" customHeight="1">
      <c r="A1040" s="8" t="s">
        <v>750</v>
      </c>
      <c r="B1040" s="8" t="s">
        <v>816</v>
      </c>
      <c r="C1040" s="68">
        <v>9418579070019</v>
      </c>
      <c r="D1040" s="27" t="s">
        <v>978</v>
      </c>
      <c r="E1040" s="21"/>
      <c r="F1040" s="21">
        <v>750</v>
      </c>
      <c r="G1040" s="9">
        <v>19.82</v>
      </c>
      <c r="H1040" s="9">
        <f t="shared" si="595"/>
        <v>2.9729999999999999</v>
      </c>
      <c r="I1040" s="9">
        <f t="shared" si="586"/>
        <v>0.2</v>
      </c>
      <c r="J1040" s="9">
        <f t="shared" si="587"/>
        <v>22.992999999999999</v>
      </c>
      <c r="K1040" s="52"/>
      <c r="L1040" s="52"/>
    </row>
    <row r="1041" spans="1:10" s="44" customFormat="1" ht="18" customHeight="1">
      <c r="A1041" s="73" t="s">
        <v>764</v>
      </c>
      <c r="B1041" s="38"/>
      <c r="C1041" s="38"/>
      <c r="D1041" s="39"/>
      <c r="E1041" s="39"/>
      <c r="F1041" s="61"/>
      <c r="G1041" s="122"/>
      <c r="H1041" s="40"/>
      <c r="I1041" s="40"/>
      <c r="J1041" s="38"/>
    </row>
    <row r="1042" spans="1:10" s="52" customFormat="1" ht="15.95" customHeight="1">
      <c r="A1042" s="8" t="s">
        <v>2367</v>
      </c>
      <c r="B1042" s="166" t="s">
        <v>2368</v>
      </c>
      <c r="C1042" s="68" t="s">
        <v>2369</v>
      </c>
      <c r="D1042" s="21" t="s">
        <v>978</v>
      </c>
      <c r="E1042" s="27"/>
      <c r="F1042" s="27">
        <v>750</v>
      </c>
      <c r="G1042" s="9">
        <v>14.51</v>
      </c>
      <c r="H1042" s="9">
        <f>G1042*0.15</f>
        <v>2.1764999999999999</v>
      </c>
      <c r="I1042" s="9">
        <f>IF(F1042&gt;500,0.2,0.1)</f>
        <v>0.2</v>
      </c>
      <c r="J1042" s="9">
        <f>G1042+H1042+I1042</f>
        <v>16.886499999999998</v>
      </c>
    </row>
    <row r="1043" spans="1:10" s="52" customFormat="1" ht="15.95" customHeight="1">
      <c r="A1043" s="8" t="s">
        <v>2684</v>
      </c>
      <c r="B1043" s="52" t="s">
        <v>2685</v>
      </c>
      <c r="C1043" s="68" t="s">
        <v>2686</v>
      </c>
      <c r="D1043" s="30" t="s">
        <v>989</v>
      </c>
      <c r="E1043" s="27"/>
      <c r="F1043" s="27">
        <v>750</v>
      </c>
      <c r="G1043" s="9">
        <v>15.82</v>
      </c>
      <c r="H1043" s="9">
        <f>G1043*0.15</f>
        <v>2.3729999999999998</v>
      </c>
      <c r="I1043" s="9">
        <f>IF(F1043&gt;500,0.2,0.1)</f>
        <v>0.2</v>
      </c>
      <c r="J1043" s="9">
        <f>G1043+H1043+I1043</f>
        <v>18.393000000000001</v>
      </c>
    </row>
    <row r="1044" spans="1:10" s="52" customFormat="1" ht="15.95" customHeight="1">
      <c r="A1044" s="8" t="s">
        <v>668</v>
      </c>
      <c r="B1044" s="8" t="s">
        <v>1143</v>
      </c>
      <c r="C1044" s="90">
        <v>5601096227309</v>
      </c>
      <c r="D1044" s="30" t="s">
        <v>989</v>
      </c>
      <c r="E1044" s="27"/>
      <c r="F1044" s="27">
        <v>750</v>
      </c>
      <c r="G1044" s="9">
        <v>14.6</v>
      </c>
      <c r="H1044" s="9">
        <f>G1044*0.15</f>
        <v>2.19</v>
      </c>
      <c r="I1044" s="9">
        <f>IF(F1044&gt;500,0.2,0.1)</f>
        <v>0.2</v>
      </c>
      <c r="J1044" s="9">
        <f>G1044+H1044+I1044</f>
        <v>16.989999999999998</v>
      </c>
    </row>
    <row r="1045" spans="1:10" s="52" customFormat="1" ht="15.95" customHeight="1">
      <c r="A1045" s="8" t="s">
        <v>2306</v>
      </c>
      <c r="B1045" s="166" t="s">
        <v>2307</v>
      </c>
      <c r="C1045" s="68">
        <v>5601333051575</v>
      </c>
      <c r="D1045" s="30" t="s">
        <v>989</v>
      </c>
      <c r="E1045" s="27"/>
      <c r="F1045" s="27">
        <v>750</v>
      </c>
      <c r="G1045" s="9">
        <v>12.6</v>
      </c>
      <c r="H1045" s="9">
        <f>G1045*0.15</f>
        <v>1.89</v>
      </c>
      <c r="I1045" s="9">
        <f>IF(F1045&gt;500,0.2,0.1)</f>
        <v>0.2</v>
      </c>
      <c r="J1045" s="9">
        <f>G1045+H1045+I1045</f>
        <v>14.69</v>
      </c>
    </row>
    <row r="1046" spans="1:10" s="44" customFormat="1" ht="18" customHeight="1">
      <c r="A1046" s="73" t="s">
        <v>952</v>
      </c>
      <c r="B1046" s="38"/>
      <c r="C1046" s="38"/>
      <c r="D1046" s="39"/>
      <c r="E1046" s="39"/>
      <c r="F1046" s="61"/>
      <c r="G1046" s="122"/>
      <c r="H1046" s="40"/>
      <c r="I1046" s="40"/>
      <c r="J1046" s="38"/>
    </row>
    <row r="1047" spans="1:10" ht="15.95" customHeight="1">
      <c r="A1047" s="8" t="s">
        <v>765</v>
      </c>
      <c r="B1047" s="8" t="s">
        <v>766</v>
      </c>
      <c r="C1047" s="68">
        <v>6001506900355</v>
      </c>
      <c r="D1047" s="21" t="s">
        <v>989</v>
      </c>
      <c r="E1047" s="21"/>
      <c r="F1047" s="21">
        <v>750</v>
      </c>
      <c r="G1047" s="9">
        <v>12.86</v>
      </c>
      <c r="H1047" s="9">
        <f t="shared" ref="H1047:H1052" si="598">G1047*0.15</f>
        <v>1.9289999999999998</v>
      </c>
      <c r="I1047" s="9">
        <f t="shared" ref="I1047:I1052" si="599">IF(F1047&gt;500,0.2,0.1)</f>
        <v>0.2</v>
      </c>
      <c r="J1047" s="9">
        <f t="shared" ref="J1047:J1052" si="600">G1047+H1047+I1047</f>
        <v>14.988999999999999</v>
      </c>
    </row>
    <row r="1048" spans="1:10" ht="15.95" customHeight="1">
      <c r="A1048" s="8" t="s">
        <v>777</v>
      </c>
      <c r="B1048" s="8" t="s">
        <v>776</v>
      </c>
      <c r="C1048" s="68">
        <v>6009611450550</v>
      </c>
      <c r="D1048" s="21" t="s">
        <v>978</v>
      </c>
      <c r="E1048" s="21"/>
      <c r="F1048" s="21">
        <v>750</v>
      </c>
      <c r="G1048" s="9">
        <v>14.25</v>
      </c>
      <c r="H1048" s="9">
        <f>G1048*0.15</f>
        <v>2.1374999999999997</v>
      </c>
      <c r="I1048" s="9">
        <f t="shared" si="599"/>
        <v>0.2</v>
      </c>
      <c r="J1048" s="9">
        <f t="shared" si="600"/>
        <v>16.587499999999999</v>
      </c>
    </row>
    <row r="1049" spans="1:10" ht="15.95" customHeight="1">
      <c r="A1049" s="8" t="s">
        <v>774</v>
      </c>
      <c r="B1049" s="8" t="s">
        <v>775</v>
      </c>
      <c r="C1049" s="68">
        <v>6009611450543</v>
      </c>
      <c r="D1049" s="21" t="s">
        <v>978</v>
      </c>
      <c r="E1049" s="21"/>
      <c r="F1049" s="21">
        <v>750</v>
      </c>
      <c r="G1049" s="9">
        <v>14.25</v>
      </c>
      <c r="H1049" s="9">
        <f>G1049*0.15</f>
        <v>2.1374999999999997</v>
      </c>
      <c r="I1049" s="9">
        <f t="shared" si="599"/>
        <v>0.2</v>
      </c>
      <c r="J1049" s="9">
        <f t="shared" si="600"/>
        <v>16.587499999999999</v>
      </c>
    </row>
    <row r="1050" spans="1:10" ht="15.95" customHeight="1">
      <c r="A1050" s="8" t="s">
        <v>2057</v>
      </c>
      <c r="B1050" s="166" t="s">
        <v>2058</v>
      </c>
      <c r="C1050" s="68" t="s">
        <v>2059</v>
      </c>
      <c r="D1050" s="30" t="s">
        <v>145</v>
      </c>
      <c r="E1050" s="27"/>
      <c r="F1050" s="27">
        <v>750</v>
      </c>
      <c r="G1050" s="9">
        <v>11.99</v>
      </c>
      <c r="H1050" s="9">
        <f t="shared" ref="H1050" si="601">G1050*0.15</f>
        <v>1.7985</v>
      </c>
      <c r="I1050" s="9">
        <f t="shared" ref="I1050" si="602">IF(F1050&gt;500,0.2,0.1)</f>
        <v>0.2</v>
      </c>
      <c r="J1050" s="9">
        <f t="shared" ref="J1050" si="603">G1050+H1050+I1050</f>
        <v>13.9885</v>
      </c>
    </row>
    <row r="1051" spans="1:10" ht="15.95" customHeight="1">
      <c r="A1051" s="8" t="s">
        <v>835</v>
      </c>
      <c r="B1051" s="8" t="s">
        <v>836</v>
      </c>
      <c r="C1051" s="68">
        <v>6001108045102</v>
      </c>
      <c r="D1051" s="30" t="s">
        <v>978</v>
      </c>
      <c r="E1051" s="27"/>
      <c r="F1051" s="27">
        <v>750</v>
      </c>
      <c r="G1051" s="9">
        <v>11.99</v>
      </c>
      <c r="H1051" s="9">
        <f t="shared" si="598"/>
        <v>1.7985</v>
      </c>
      <c r="I1051" s="9">
        <f t="shared" si="599"/>
        <v>0.2</v>
      </c>
      <c r="J1051" s="9">
        <f t="shared" si="600"/>
        <v>13.9885</v>
      </c>
    </row>
    <row r="1052" spans="1:10" ht="15.95" customHeight="1">
      <c r="A1052" s="72" t="s">
        <v>248</v>
      </c>
      <c r="B1052" s="8" t="s">
        <v>900</v>
      </c>
      <c r="C1052" s="22">
        <v>6001497600616</v>
      </c>
      <c r="D1052" s="21" t="s">
        <v>989</v>
      </c>
      <c r="E1052" s="21"/>
      <c r="F1052" s="21">
        <v>750</v>
      </c>
      <c r="G1052" s="9">
        <v>11.99</v>
      </c>
      <c r="H1052" s="9">
        <f t="shared" si="598"/>
        <v>1.7985</v>
      </c>
      <c r="I1052" s="9">
        <f t="shared" si="599"/>
        <v>0.2</v>
      </c>
      <c r="J1052" s="9">
        <f t="shared" si="600"/>
        <v>13.9885</v>
      </c>
    </row>
    <row r="1053" spans="1:10" s="44" customFormat="1" ht="18" customHeight="1">
      <c r="A1053" s="73" t="s">
        <v>953</v>
      </c>
      <c r="B1053" s="38"/>
      <c r="C1053" s="38"/>
      <c r="D1053" s="39"/>
      <c r="E1053" s="39"/>
      <c r="F1053" s="61"/>
      <c r="G1053" s="122"/>
      <c r="H1053" s="40"/>
      <c r="I1053" s="40"/>
      <c r="J1053" s="38"/>
    </row>
    <row r="1054" spans="1:10" ht="15.95" customHeight="1">
      <c r="A1054" s="8" t="s">
        <v>3458</v>
      </c>
      <c r="B1054" s="52" t="s">
        <v>3459</v>
      </c>
      <c r="C1054" s="68" t="s">
        <v>3460</v>
      </c>
      <c r="D1054" s="21" t="s">
        <v>978</v>
      </c>
      <c r="E1054" s="21"/>
      <c r="F1054" s="21">
        <v>750</v>
      </c>
      <c r="G1054" s="9">
        <v>18.079999999999998</v>
      </c>
      <c r="H1054" s="9">
        <f>G1054*0.15</f>
        <v>2.7119999999999997</v>
      </c>
      <c r="I1054" s="9">
        <f t="shared" ref="I1054" si="604">IF(F1054&gt;500,0.2,0.1)</f>
        <v>0.2</v>
      </c>
      <c r="J1054" s="9">
        <f t="shared" ref="J1054" si="605">G1054+H1054+I1054</f>
        <v>20.991999999999997</v>
      </c>
    </row>
    <row r="1055" spans="1:10" ht="15.95" customHeight="1">
      <c r="A1055" s="108" t="s">
        <v>2067</v>
      </c>
      <c r="B1055" s="52" t="s">
        <v>2066</v>
      </c>
      <c r="C1055" s="68">
        <v>58414048000354</v>
      </c>
      <c r="D1055" s="21" t="s">
        <v>978</v>
      </c>
      <c r="E1055" s="21"/>
      <c r="F1055" s="21">
        <v>20000</v>
      </c>
      <c r="G1055" s="9">
        <v>265.20999999999998</v>
      </c>
      <c r="H1055" s="9">
        <f>G1055*0.15</f>
        <v>39.781499999999994</v>
      </c>
      <c r="I1055" s="9">
        <f>IF(F1055&gt;500,0.2,0.1)</f>
        <v>0.2</v>
      </c>
      <c r="J1055" s="9">
        <f>G1055+H1055+I1055</f>
        <v>305.19149999999996</v>
      </c>
    </row>
    <row r="1056" spans="1:10" ht="15.95" customHeight="1">
      <c r="A1056" s="8" t="s">
        <v>2272</v>
      </c>
      <c r="B1056" s="166" t="s">
        <v>2271</v>
      </c>
      <c r="C1056" s="68" t="s">
        <v>2273</v>
      </c>
      <c r="D1056" s="21" t="s">
        <v>989</v>
      </c>
      <c r="E1056" s="21"/>
      <c r="F1056" s="21">
        <v>750</v>
      </c>
      <c r="G1056" s="9">
        <v>15.56</v>
      </c>
      <c r="H1056" s="9">
        <f t="shared" ref="H1056" si="606">G1056*0.15</f>
        <v>2.3340000000000001</v>
      </c>
      <c r="I1056" s="9">
        <f t="shared" ref="I1056" si="607">IF(F1056&gt;500,0.2,0.1)</f>
        <v>0.2</v>
      </c>
      <c r="J1056" s="9">
        <f t="shared" ref="J1056" si="608">G1056+H1056+I1056</f>
        <v>18.094000000000001</v>
      </c>
    </row>
    <row r="1057" spans="1:10" s="44" customFormat="1" ht="18" customHeight="1" thickBot="1">
      <c r="A1057" s="73" t="s">
        <v>955</v>
      </c>
      <c r="B1057" s="38"/>
      <c r="C1057" s="38"/>
      <c r="D1057" s="39"/>
      <c r="E1057" s="39"/>
      <c r="F1057" s="61"/>
      <c r="G1057" s="122"/>
      <c r="H1057" s="40"/>
      <c r="I1057" s="40"/>
      <c r="J1057" s="38"/>
    </row>
    <row r="1058" spans="1:10" ht="15.95" customHeight="1" thickTop="1" thickBot="1">
      <c r="A1058" s="74" t="s">
        <v>1158</v>
      </c>
      <c r="G1058" s="9"/>
    </row>
    <row r="1059" spans="1:10" ht="15.95" customHeight="1" thickTop="1">
      <c r="A1059" s="8" t="s">
        <v>3780</v>
      </c>
      <c r="B1059" s="52" t="s">
        <v>3781</v>
      </c>
      <c r="C1059" s="67" t="s">
        <v>3782</v>
      </c>
      <c r="D1059" s="21" t="s">
        <v>989</v>
      </c>
      <c r="E1059" s="27"/>
      <c r="F1059" s="27">
        <v>750</v>
      </c>
      <c r="G1059" s="9">
        <v>17.21</v>
      </c>
      <c r="H1059" s="9">
        <f t="shared" ref="H1059" si="609">G1059*0.15</f>
        <v>2.5815000000000001</v>
      </c>
      <c r="I1059" s="9">
        <f>IF(F1059&gt;500,0.2,0.1)</f>
        <v>0.2</v>
      </c>
      <c r="J1059" s="9">
        <f>G1059+H1059+I1059</f>
        <v>19.991499999999998</v>
      </c>
    </row>
    <row r="1060" spans="1:10" ht="15.95" customHeight="1">
      <c r="A1060" s="8" t="s">
        <v>1577</v>
      </c>
      <c r="B1060" s="52" t="s">
        <v>1578</v>
      </c>
      <c r="C1060" s="67" t="s">
        <v>2430</v>
      </c>
      <c r="D1060" s="30" t="s">
        <v>978</v>
      </c>
      <c r="E1060" s="27"/>
      <c r="F1060" s="27">
        <v>750</v>
      </c>
      <c r="G1060" s="9">
        <v>18.95</v>
      </c>
      <c r="H1060" s="9">
        <f t="shared" ref="H1060:H1076" si="610">G1060*0.15</f>
        <v>2.8424999999999998</v>
      </c>
      <c r="I1060" s="9">
        <f>IF(F1060&gt;500,0.2,0.1)</f>
        <v>0.2</v>
      </c>
      <c r="J1060" s="9">
        <f>G1060+H1060+I1060</f>
        <v>21.9925</v>
      </c>
    </row>
    <row r="1061" spans="1:10" ht="15.95" customHeight="1">
      <c r="A1061" s="8" t="s">
        <v>1434</v>
      </c>
      <c r="B1061" s="8" t="s">
        <v>1435</v>
      </c>
      <c r="C1061" s="67" t="s">
        <v>2431</v>
      </c>
      <c r="D1061" s="30" t="s">
        <v>51</v>
      </c>
      <c r="E1061" s="27"/>
      <c r="F1061" s="27">
        <v>750</v>
      </c>
      <c r="G1061" s="9">
        <v>12.86</v>
      </c>
      <c r="H1061" s="9">
        <f t="shared" ref="H1061:H1062" si="611">G1061*0.15</f>
        <v>1.9289999999999998</v>
      </c>
      <c r="I1061" s="9">
        <f t="shared" ref="I1061:I1062" si="612">IF(F1061&gt;500,0.2,0.1)</f>
        <v>0.2</v>
      </c>
      <c r="J1061" s="9">
        <f t="shared" ref="J1061:J1062" si="613">G1061+H1061+I1061</f>
        <v>14.988999999999999</v>
      </c>
    </row>
    <row r="1062" spans="1:10" ht="15.95" customHeight="1">
      <c r="A1062" s="8" t="s">
        <v>2015</v>
      </c>
      <c r="B1062" s="8" t="s">
        <v>1435</v>
      </c>
      <c r="C1062" s="67" t="s">
        <v>2432</v>
      </c>
      <c r="D1062" s="30" t="s">
        <v>51</v>
      </c>
      <c r="E1062" s="27"/>
      <c r="F1062" s="27">
        <v>1500</v>
      </c>
      <c r="G1062" s="9">
        <v>23.29</v>
      </c>
      <c r="H1062" s="9">
        <f t="shared" si="611"/>
        <v>3.4934999999999996</v>
      </c>
      <c r="I1062" s="9">
        <f t="shared" si="612"/>
        <v>0.2</v>
      </c>
      <c r="J1062" s="9">
        <f t="shared" si="613"/>
        <v>26.983499999999999</v>
      </c>
    </row>
    <row r="1063" spans="1:10" ht="15.95" customHeight="1">
      <c r="A1063" s="8" t="s">
        <v>2721</v>
      </c>
      <c r="B1063" s="8" t="s">
        <v>1435</v>
      </c>
      <c r="C1063" s="67" t="s">
        <v>2725</v>
      </c>
      <c r="D1063" s="30" t="s">
        <v>51</v>
      </c>
      <c r="E1063" s="27"/>
      <c r="F1063" s="27">
        <v>3000</v>
      </c>
      <c r="G1063" s="9">
        <v>41.56</v>
      </c>
      <c r="H1063" s="9">
        <f t="shared" si="610"/>
        <v>6.234</v>
      </c>
      <c r="I1063" s="9">
        <f t="shared" ref="I1063:I1097" si="614">IF(F1063&gt;500,0.2,0.1)</f>
        <v>0.2</v>
      </c>
      <c r="J1063" s="9">
        <f t="shared" ref="J1063:J1097" si="615">G1063+H1063+I1063</f>
        <v>47.994000000000007</v>
      </c>
    </row>
    <row r="1064" spans="1:10" ht="15.95" customHeight="1">
      <c r="A1064" s="8" t="s">
        <v>1350</v>
      </c>
      <c r="B1064" s="8" t="s">
        <v>1348</v>
      </c>
      <c r="C1064" s="67" t="s">
        <v>1349</v>
      </c>
      <c r="D1064" s="21" t="s">
        <v>1001</v>
      </c>
      <c r="E1064" s="27"/>
      <c r="F1064" s="27">
        <v>750</v>
      </c>
      <c r="G1064" s="9">
        <v>12.86</v>
      </c>
      <c r="H1064" s="9">
        <f t="shared" ref="H1064:H1065" si="616">G1064*0.15</f>
        <v>1.9289999999999998</v>
      </c>
      <c r="I1064" s="9">
        <f t="shared" ref="I1064:I1066" si="617">IF(F1064&gt;500,0.2,0.1)</f>
        <v>0.2</v>
      </c>
      <c r="J1064" s="9">
        <f t="shared" ref="J1064:J1066" si="618">G1064+H1064+I1064</f>
        <v>14.988999999999999</v>
      </c>
    </row>
    <row r="1065" spans="1:10" ht="15.95" customHeight="1">
      <c r="A1065" s="8" t="s">
        <v>2016</v>
      </c>
      <c r="B1065" s="8" t="s">
        <v>1348</v>
      </c>
      <c r="C1065" s="67" t="s">
        <v>2424</v>
      </c>
      <c r="D1065" s="21" t="s">
        <v>1001</v>
      </c>
      <c r="E1065" s="27"/>
      <c r="F1065" s="27">
        <v>1500</v>
      </c>
      <c r="G1065" s="9">
        <v>23.29</v>
      </c>
      <c r="H1065" s="9">
        <f t="shared" si="616"/>
        <v>3.4934999999999996</v>
      </c>
      <c r="I1065" s="9">
        <f t="shared" si="617"/>
        <v>0.2</v>
      </c>
      <c r="J1065" s="9">
        <f t="shared" si="618"/>
        <v>26.983499999999999</v>
      </c>
    </row>
    <row r="1066" spans="1:10" ht="15.95" customHeight="1">
      <c r="A1066" s="8" t="s">
        <v>2422</v>
      </c>
      <c r="B1066" s="8" t="s">
        <v>1348</v>
      </c>
      <c r="C1066" s="67" t="s">
        <v>2423</v>
      </c>
      <c r="D1066" s="21" t="s">
        <v>1001</v>
      </c>
      <c r="E1066" s="27"/>
      <c r="F1066" s="27">
        <v>3000</v>
      </c>
      <c r="G1066" s="9">
        <v>41.56</v>
      </c>
      <c r="H1066" s="9">
        <f t="shared" si="610"/>
        <v>6.234</v>
      </c>
      <c r="I1066" s="9">
        <f t="shared" si="617"/>
        <v>0.2</v>
      </c>
      <c r="J1066" s="9">
        <f t="shared" si="618"/>
        <v>47.994000000000007</v>
      </c>
    </row>
    <row r="1067" spans="1:10" ht="15.95" customHeight="1">
      <c r="A1067" s="8" t="s">
        <v>1570</v>
      </c>
      <c r="B1067" s="52" t="s">
        <v>1571</v>
      </c>
      <c r="C1067" s="67" t="s">
        <v>2433</v>
      </c>
      <c r="D1067" s="21" t="s">
        <v>1001</v>
      </c>
      <c r="E1067" s="27"/>
      <c r="F1067" s="27">
        <v>750</v>
      </c>
      <c r="G1067" s="9">
        <v>12.86</v>
      </c>
      <c r="H1067" s="9">
        <f t="shared" si="610"/>
        <v>1.9289999999999998</v>
      </c>
      <c r="I1067" s="9">
        <f t="shared" si="614"/>
        <v>0.2</v>
      </c>
      <c r="J1067" s="9">
        <f t="shared" si="615"/>
        <v>14.988999999999999</v>
      </c>
    </row>
    <row r="1068" spans="1:10" ht="15.95" customHeight="1">
      <c r="A1068" s="8" t="s">
        <v>697</v>
      </c>
      <c r="B1068" s="8" t="s">
        <v>698</v>
      </c>
      <c r="C1068" s="67" t="s">
        <v>2434</v>
      </c>
      <c r="D1068" s="21" t="s">
        <v>1001</v>
      </c>
      <c r="E1068" s="27"/>
      <c r="F1068" s="27">
        <v>750</v>
      </c>
      <c r="G1068" s="9">
        <v>12.86</v>
      </c>
      <c r="H1068" s="9">
        <f t="shared" si="610"/>
        <v>1.9289999999999998</v>
      </c>
      <c r="I1068" s="9">
        <f t="shared" si="614"/>
        <v>0.2</v>
      </c>
      <c r="J1068" s="9">
        <f t="shared" si="615"/>
        <v>14.988999999999999</v>
      </c>
    </row>
    <row r="1069" spans="1:10" ht="15.95" customHeight="1">
      <c r="A1069" s="72" t="s">
        <v>1183</v>
      </c>
      <c r="B1069" s="8" t="s">
        <v>1184</v>
      </c>
      <c r="C1069" s="26">
        <v>898190017122</v>
      </c>
      <c r="D1069" s="21" t="s">
        <v>1001</v>
      </c>
      <c r="E1069" s="27"/>
      <c r="F1069" s="27">
        <v>750</v>
      </c>
      <c r="G1069" s="9">
        <v>12.86</v>
      </c>
      <c r="H1069" s="9">
        <f>G1069*0.15</f>
        <v>1.9289999999999998</v>
      </c>
      <c r="I1069" s="9">
        <f>IF(F1069&gt;500,0.2,0.1)</f>
        <v>0.2</v>
      </c>
      <c r="J1069" s="9">
        <f>G1069+H1069+I1069</f>
        <v>14.988999999999999</v>
      </c>
    </row>
    <row r="1070" spans="1:10" ht="15.95" customHeight="1">
      <c r="A1070" s="8" t="s">
        <v>2017</v>
      </c>
      <c r="B1070" s="166" t="s">
        <v>2018</v>
      </c>
      <c r="C1070" s="68">
        <v>81434000224</v>
      </c>
      <c r="D1070" s="30" t="s">
        <v>978</v>
      </c>
      <c r="E1070" s="27"/>
      <c r="F1070" s="27">
        <v>3000</v>
      </c>
      <c r="G1070" s="9">
        <v>41.56</v>
      </c>
      <c r="H1070" s="9">
        <f t="shared" si="610"/>
        <v>6.234</v>
      </c>
      <c r="I1070" s="9">
        <f t="shared" si="614"/>
        <v>0.2</v>
      </c>
      <c r="J1070" s="9">
        <f t="shared" si="615"/>
        <v>47.994000000000007</v>
      </c>
    </row>
    <row r="1071" spans="1:10" ht="15.95" customHeight="1">
      <c r="A1071" s="8" t="s">
        <v>2285</v>
      </c>
      <c r="B1071" s="166" t="s">
        <v>2286</v>
      </c>
      <c r="C1071" s="68" t="s">
        <v>2287</v>
      </c>
      <c r="D1071" s="30" t="s">
        <v>978</v>
      </c>
      <c r="E1071" s="27"/>
      <c r="F1071" s="27">
        <v>750</v>
      </c>
      <c r="G1071" s="9">
        <v>22.42</v>
      </c>
      <c r="H1071" s="9">
        <f t="shared" ref="H1071" si="619">G1071*0.15</f>
        <v>3.363</v>
      </c>
      <c r="I1071" s="9">
        <f>IF(F1071&gt;500,0.2,0.1)</f>
        <v>0.2</v>
      </c>
      <c r="J1071" s="9">
        <f>G1071+H1071+I1071</f>
        <v>25.983000000000001</v>
      </c>
    </row>
    <row r="1072" spans="1:10" ht="15.95" customHeight="1">
      <c r="A1072" s="8" t="s">
        <v>3765</v>
      </c>
      <c r="B1072" s="52" t="s">
        <v>3766</v>
      </c>
      <c r="C1072" s="68" t="s">
        <v>3767</v>
      </c>
      <c r="D1072" s="30" t="s">
        <v>978</v>
      </c>
      <c r="E1072" s="27"/>
      <c r="F1072" s="27">
        <v>750</v>
      </c>
      <c r="G1072" s="9">
        <v>20.77</v>
      </c>
      <c r="H1072" s="9">
        <f t="shared" si="610"/>
        <v>3.1154999999999999</v>
      </c>
      <c r="I1072" s="9">
        <f>IF(F1072&gt;500,0.2,0.1)</f>
        <v>0.2</v>
      </c>
      <c r="J1072" s="9">
        <f>G1072+H1072+I1072</f>
        <v>24.0855</v>
      </c>
    </row>
    <row r="1073" spans="1:10" ht="15.95" customHeight="1">
      <c r="A1073" s="72" t="s">
        <v>245</v>
      </c>
      <c r="B1073" s="8" t="s">
        <v>496</v>
      </c>
      <c r="C1073" s="22">
        <v>85000007013</v>
      </c>
      <c r="D1073" s="21" t="s">
        <v>564</v>
      </c>
      <c r="E1073" s="21"/>
      <c r="F1073" s="21">
        <v>1500</v>
      </c>
      <c r="G1073" s="9">
        <v>20.69</v>
      </c>
      <c r="H1073" s="9">
        <f t="shared" si="610"/>
        <v>3.1034999999999999</v>
      </c>
      <c r="I1073" s="9">
        <f t="shared" si="614"/>
        <v>0.2</v>
      </c>
      <c r="J1073" s="9">
        <f t="shared" si="615"/>
        <v>23.993500000000001</v>
      </c>
    </row>
    <row r="1074" spans="1:10" ht="15.95" customHeight="1">
      <c r="A1074" s="72" t="s">
        <v>242</v>
      </c>
      <c r="B1074" s="8" t="s">
        <v>497</v>
      </c>
      <c r="C1074" s="68">
        <v>85000007044</v>
      </c>
      <c r="D1074" s="21" t="s">
        <v>1001</v>
      </c>
      <c r="E1074" s="21"/>
      <c r="F1074" s="21">
        <v>1500</v>
      </c>
      <c r="G1074" s="9">
        <v>20.69</v>
      </c>
      <c r="H1074" s="9">
        <f t="shared" si="610"/>
        <v>3.1034999999999999</v>
      </c>
      <c r="I1074" s="9">
        <f t="shared" si="614"/>
        <v>0.2</v>
      </c>
      <c r="J1074" s="9">
        <f t="shared" si="615"/>
        <v>23.993500000000001</v>
      </c>
    </row>
    <row r="1075" spans="1:10" ht="15.95" customHeight="1">
      <c r="A1075" s="72" t="s">
        <v>243</v>
      </c>
      <c r="B1075" s="8" t="s">
        <v>497</v>
      </c>
      <c r="C1075" s="22">
        <v>85000007051</v>
      </c>
      <c r="D1075" s="21" t="s">
        <v>1001</v>
      </c>
      <c r="E1075" s="21"/>
      <c r="F1075" s="21">
        <v>3000</v>
      </c>
      <c r="G1075" s="9">
        <v>36.340000000000003</v>
      </c>
      <c r="H1075" s="9">
        <f t="shared" si="610"/>
        <v>5.4510000000000005</v>
      </c>
      <c r="I1075" s="9">
        <f t="shared" si="614"/>
        <v>0.2</v>
      </c>
      <c r="J1075" s="9">
        <f t="shared" si="615"/>
        <v>41.991000000000007</v>
      </c>
    </row>
    <row r="1076" spans="1:10" ht="15.95" customHeight="1">
      <c r="A1076" s="72" t="s">
        <v>244</v>
      </c>
      <c r="B1076" s="8" t="s">
        <v>499</v>
      </c>
      <c r="C1076" s="22">
        <v>17224850106</v>
      </c>
      <c r="D1076" s="21" t="s">
        <v>1001</v>
      </c>
      <c r="E1076" s="21"/>
      <c r="F1076" s="21">
        <v>750</v>
      </c>
      <c r="G1076" s="9">
        <v>20.69</v>
      </c>
      <c r="H1076" s="9">
        <f t="shared" si="610"/>
        <v>3.1034999999999999</v>
      </c>
      <c r="I1076" s="9">
        <f t="shared" si="614"/>
        <v>0.2</v>
      </c>
      <c r="J1076" s="9">
        <f t="shared" si="615"/>
        <v>23.993500000000001</v>
      </c>
    </row>
    <row r="1077" spans="1:10" ht="15.95" customHeight="1">
      <c r="A1077" s="8" t="s">
        <v>3477</v>
      </c>
      <c r="B1077" s="52" t="s">
        <v>3478</v>
      </c>
      <c r="C1077" s="68" t="s">
        <v>3479</v>
      </c>
      <c r="D1077" s="30" t="s">
        <v>978</v>
      </c>
      <c r="E1077" s="21"/>
      <c r="F1077" s="21">
        <v>750</v>
      </c>
      <c r="G1077" s="9">
        <v>24.16</v>
      </c>
      <c r="H1077" s="9">
        <f>G1077*0.15</f>
        <v>3.6239999999999997</v>
      </c>
      <c r="I1077" s="9">
        <f t="shared" si="614"/>
        <v>0.2</v>
      </c>
      <c r="J1077" s="9">
        <f t="shared" si="615"/>
        <v>27.983999999999998</v>
      </c>
    </row>
    <row r="1078" spans="1:10" ht="15.95" customHeight="1">
      <c r="A1078" s="8" t="s">
        <v>3430</v>
      </c>
      <c r="B1078" s="52" t="s">
        <v>3431</v>
      </c>
      <c r="C1078" s="68" t="s">
        <v>3432</v>
      </c>
      <c r="D1078" s="30" t="s">
        <v>978</v>
      </c>
      <c r="E1078" s="21"/>
      <c r="F1078" s="21">
        <v>750</v>
      </c>
      <c r="G1078" s="9">
        <v>11.99</v>
      </c>
      <c r="H1078" s="9">
        <f>G1078*0.15</f>
        <v>1.7985</v>
      </c>
      <c r="I1078" s="9">
        <f t="shared" ref="I1078" si="620">IF(F1078&gt;500,0.2,0.1)</f>
        <v>0.2</v>
      </c>
      <c r="J1078" s="9">
        <f t="shared" ref="J1078" si="621">G1078+H1078+I1078</f>
        <v>13.9885</v>
      </c>
    </row>
    <row r="1079" spans="1:10" ht="15.95" customHeight="1">
      <c r="A1079" s="8" t="s">
        <v>1461</v>
      </c>
      <c r="B1079" s="8" t="s">
        <v>1462</v>
      </c>
      <c r="C1079" s="22">
        <v>81308592077</v>
      </c>
      <c r="D1079" s="30" t="s">
        <v>978</v>
      </c>
      <c r="E1079" s="21"/>
      <c r="F1079" s="21">
        <v>750</v>
      </c>
      <c r="G1079" s="9">
        <v>16.34</v>
      </c>
      <c r="H1079" s="9">
        <f>G1079*0.15</f>
        <v>2.4510000000000001</v>
      </c>
      <c r="I1079" s="9">
        <f t="shared" si="614"/>
        <v>0.2</v>
      </c>
      <c r="J1079" s="9">
        <f t="shared" si="615"/>
        <v>18.991</v>
      </c>
    </row>
    <row r="1080" spans="1:10" ht="15.95" customHeight="1">
      <c r="A1080" s="72" t="s">
        <v>240</v>
      </c>
      <c r="B1080" s="8" t="s">
        <v>543</v>
      </c>
      <c r="C1080" s="22">
        <v>85000005866</v>
      </c>
      <c r="D1080" s="21" t="s">
        <v>978</v>
      </c>
      <c r="E1080" s="21"/>
      <c r="F1080" s="21">
        <v>750</v>
      </c>
      <c r="G1080" s="9">
        <v>11.99</v>
      </c>
      <c r="H1080" s="9">
        <f t="shared" ref="H1080:H1086" si="622">G1080*0.15</f>
        <v>1.7985</v>
      </c>
      <c r="I1080" s="9">
        <f t="shared" si="614"/>
        <v>0.2</v>
      </c>
      <c r="J1080" s="9">
        <f t="shared" si="615"/>
        <v>13.9885</v>
      </c>
    </row>
    <row r="1081" spans="1:10" ht="15.95" customHeight="1">
      <c r="A1081" s="8" t="s">
        <v>2503</v>
      </c>
      <c r="B1081" s="8" t="s">
        <v>494</v>
      </c>
      <c r="C1081" s="68">
        <v>4111985000050</v>
      </c>
      <c r="D1081" s="21" t="s">
        <v>989</v>
      </c>
      <c r="E1081" s="27"/>
      <c r="F1081" s="27">
        <v>1500</v>
      </c>
      <c r="G1081" s="9">
        <v>22.43</v>
      </c>
      <c r="H1081" s="9">
        <f t="shared" si="622"/>
        <v>3.3645</v>
      </c>
      <c r="I1081" s="9">
        <f>IF(F1081&gt;500,0.2,0.1)</f>
        <v>0.2</v>
      </c>
      <c r="J1081" s="9">
        <f>G1081+H1081+I1081</f>
        <v>25.994499999999999</v>
      </c>
    </row>
    <row r="1082" spans="1:10" ht="15.95" customHeight="1">
      <c r="A1082" s="8" t="s">
        <v>2102</v>
      </c>
      <c r="B1082" s="166" t="s">
        <v>2103</v>
      </c>
      <c r="C1082" s="68" t="s">
        <v>2104</v>
      </c>
      <c r="D1082" s="21" t="s">
        <v>978</v>
      </c>
      <c r="E1082" s="21"/>
      <c r="F1082" s="21">
        <v>750</v>
      </c>
      <c r="G1082" s="9">
        <v>26.51</v>
      </c>
      <c r="H1082" s="9">
        <f t="shared" ref="H1082:H1085" si="623">G1082*0.15</f>
        <v>3.9765000000000001</v>
      </c>
      <c r="I1082" s="9">
        <f t="shared" ref="I1082:I1085" si="624">IF(F1082&gt;500,0.2,0.1)</f>
        <v>0.2</v>
      </c>
      <c r="J1082" s="9">
        <f t="shared" ref="J1082:J1085" si="625">G1082+H1082+I1082</f>
        <v>30.686500000000002</v>
      </c>
    </row>
    <row r="1083" spans="1:10" ht="15.95" customHeight="1">
      <c r="A1083" s="8" t="s">
        <v>2640</v>
      </c>
      <c r="B1083" s="52" t="s">
        <v>2642</v>
      </c>
      <c r="C1083" s="68" t="s">
        <v>2644</v>
      </c>
      <c r="D1083" s="21" t="s">
        <v>989</v>
      </c>
      <c r="E1083" s="21"/>
      <c r="F1083" s="21">
        <v>750</v>
      </c>
      <c r="G1083" s="9">
        <v>17.21</v>
      </c>
      <c r="H1083" s="9">
        <f t="shared" si="623"/>
        <v>2.5815000000000001</v>
      </c>
      <c r="I1083" s="9">
        <f t="shared" si="624"/>
        <v>0.2</v>
      </c>
      <c r="J1083" s="9">
        <f t="shared" si="625"/>
        <v>19.991499999999998</v>
      </c>
    </row>
    <row r="1084" spans="1:10" ht="15.95" customHeight="1">
      <c r="A1084" s="8" t="s">
        <v>2641</v>
      </c>
      <c r="B1084" s="52" t="s">
        <v>2643</v>
      </c>
      <c r="C1084" s="68" t="s">
        <v>2645</v>
      </c>
      <c r="D1084" s="21" t="s">
        <v>989</v>
      </c>
      <c r="E1084" s="21"/>
      <c r="F1084" s="21">
        <v>750</v>
      </c>
      <c r="G1084" s="9">
        <v>17.21</v>
      </c>
      <c r="H1084" s="9">
        <f t="shared" si="623"/>
        <v>2.5815000000000001</v>
      </c>
      <c r="I1084" s="9">
        <f t="shared" si="624"/>
        <v>0.2</v>
      </c>
      <c r="J1084" s="9">
        <f t="shared" si="625"/>
        <v>19.991499999999998</v>
      </c>
    </row>
    <row r="1085" spans="1:10" ht="15.95" customHeight="1">
      <c r="A1085" s="72" t="s">
        <v>208</v>
      </c>
      <c r="B1085" s="8" t="s">
        <v>350</v>
      </c>
      <c r="C1085" s="22">
        <v>67058067177</v>
      </c>
      <c r="D1085" s="21" t="s">
        <v>989</v>
      </c>
      <c r="E1085" s="21"/>
      <c r="F1085" s="21">
        <v>750</v>
      </c>
      <c r="G1085" s="9">
        <v>20.69</v>
      </c>
      <c r="H1085" s="9">
        <f t="shared" si="623"/>
        <v>3.1034999999999999</v>
      </c>
      <c r="I1085" s="9">
        <f t="shared" si="624"/>
        <v>0.2</v>
      </c>
      <c r="J1085" s="9">
        <f t="shared" si="625"/>
        <v>23.993500000000001</v>
      </c>
    </row>
    <row r="1086" spans="1:10" ht="15.95" customHeight="1">
      <c r="A1086" s="8" t="s">
        <v>2716</v>
      </c>
      <c r="B1086" s="52" t="s">
        <v>1920</v>
      </c>
      <c r="C1086" s="68" t="s">
        <v>2717</v>
      </c>
      <c r="D1086" s="21" t="s">
        <v>989</v>
      </c>
      <c r="E1086" s="21"/>
      <c r="F1086" s="21">
        <v>750</v>
      </c>
      <c r="G1086" s="9">
        <v>22.86</v>
      </c>
      <c r="H1086" s="9">
        <f t="shared" si="622"/>
        <v>3.4289999999999998</v>
      </c>
      <c r="I1086" s="9">
        <f t="shared" si="614"/>
        <v>0.2</v>
      </c>
      <c r="J1086" s="9">
        <f t="shared" si="615"/>
        <v>26.488999999999997</v>
      </c>
    </row>
    <row r="1087" spans="1:10" ht="15.95" customHeight="1">
      <c r="A1087" s="72" t="s">
        <v>239</v>
      </c>
      <c r="B1087" s="8" t="s">
        <v>357</v>
      </c>
      <c r="C1087" s="22">
        <v>86003461925</v>
      </c>
      <c r="D1087" s="21" t="s">
        <v>989</v>
      </c>
      <c r="E1087" s="21"/>
      <c r="F1087" s="21">
        <v>750</v>
      </c>
      <c r="G1087" s="9">
        <v>18.34</v>
      </c>
      <c r="H1087" s="9">
        <f>G1087*0.15</f>
        <v>2.7509999999999999</v>
      </c>
      <c r="I1087" s="9">
        <f t="shared" si="614"/>
        <v>0.2</v>
      </c>
      <c r="J1087" s="9">
        <f t="shared" si="615"/>
        <v>21.291</v>
      </c>
    </row>
    <row r="1088" spans="1:10" ht="15.95" customHeight="1">
      <c r="A1088" s="75" t="s">
        <v>247</v>
      </c>
      <c r="B1088" s="8" t="s">
        <v>358</v>
      </c>
      <c r="C1088" s="22">
        <v>86003000087</v>
      </c>
      <c r="D1088" s="21" t="s">
        <v>978</v>
      </c>
      <c r="E1088" s="21"/>
      <c r="F1088" s="21">
        <v>750</v>
      </c>
      <c r="G1088" s="9">
        <v>14.43</v>
      </c>
      <c r="H1088" s="9">
        <f>G1088*0.15</f>
        <v>2.1644999999999999</v>
      </c>
      <c r="I1088" s="9">
        <f t="shared" si="614"/>
        <v>0.2</v>
      </c>
      <c r="J1088" s="9">
        <f t="shared" si="615"/>
        <v>16.794499999999999</v>
      </c>
    </row>
    <row r="1089" spans="1:10" ht="15.95" customHeight="1">
      <c r="A1089" s="10" t="s">
        <v>1610</v>
      </c>
      <c r="B1089" s="52" t="s">
        <v>1611</v>
      </c>
      <c r="C1089" s="68">
        <v>86003001640</v>
      </c>
      <c r="D1089" s="21" t="s">
        <v>989</v>
      </c>
      <c r="E1089" s="21"/>
      <c r="F1089" s="21">
        <v>750</v>
      </c>
      <c r="G1089" s="9">
        <v>14.43</v>
      </c>
      <c r="H1089" s="9">
        <f t="shared" ref="H1089:H1092" si="626">G1089*0.15</f>
        <v>2.1644999999999999</v>
      </c>
      <c r="I1089" s="9">
        <f t="shared" si="614"/>
        <v>0.2</v>
      </c>
      <c r="J1089" s="9">
        <f t="shared" si="615"/>
        <v>16.794499999999999</v>
      </c>
    </row>
    <row r="1090" spans="1:10" ht="15.95" customHeight="1">
      <c r="A1090" s="8" t="s">
        <v>241</v>
      </c>
      <c r="B1090" s="8" t="s">
        <v>736</v>
      </c>
      <c r="C1090" s="22">
        <v>86003861862</v>
      </c>
      <c r="D1090" s="21" t="s">
        <v>978</v>
      </c>
      <c r="E1090" s="21"/>
      <c r="F1090" s="21">
        <v>750</v>
      </c>
      <c r="G1090" s="117">
        <v>14.43</v>
      </c>
      <c r="H1090" s="9">
        <f t="shared" si="626"/>
        <v>2.1644999999999999</v>
      </c>
      <c r="I1090" s="9">
        <f t="shared" si="614"/>
        <v>0.2</v>
      </c>
      <c r="J1090" s="9">
        <f t="shared" si="615"/>
        <v>16.794499999999999</v>
      </c>
    </row>
    <row r="1091" spans="1:10" ht="15.95" customHeight="1">
      <c r="A1091" s="10" t="s">
        <v>2861</v>
      </c>
      <c r="B1091" s="52" t="s">
        <v>2862</v>
      </c>
      <c r="C1091" s="68" t="s">
        <v>2863</v>
      </c>
      <c r="D1091" s="21" t="s">
        <v>978</v>
      </c>
      <c r="E1091" s="21"/>
      <c r="F1091" s="21">
        <v>750</v>
      </c>
      <c r="G1091" s="9">
        <v>17.989999999999998</v>
      </c>
      <c r="H1091" s="9">
        <f t="shared" si="626"/>
        <v>2.6984999999999997</v>
      </c>
      <c r="I1091" s="9">
        <f>IF(F1091&gt;500,0.2,0.1)</f>
        <v>0.2</v>
      </c>
      <c r="J1091" s="9">
        <f>G1091+H1091+I1091</f>
        <v>20.888499999999997</v>
      </c>
    </row>
    <row r="1092" spans="1:10" ht="15.95" customHeight="1">
      <c r="A1092" s="10" t="s">
        <v>3745</v>
      </c>
      <c r="B1092" s="52" t="s">
        <v>3746</v>
      </c>
      <c r="C1092" s="68" t="s">
        <v>3747</v>
      </c>
      <c r="D1092" s="21" t="s">
        <v>978</v>
      </c>
      <c r="E1092" s="21"/>
      <c r="F1092" s="21">
        <v>750</v>
      </c>
      <c r="G1092" s="9">
        <v>15.47</v>
      </c>
      <c r="H1092" s="9">
        <f t="shared" si="626"/>
        <v>2.3205</v>
      </c>
      <c r="I1092" s="9">
        <f t="shared" ref="I1092" si="627">IF(F1092&gt;500,0.2,0.1)</f>
        <v>0.2</v>
      </c>
      <c r="J1092" s="9">
        <f t="shared" ref="J1092" si="628">G1092+H1092+I1092</f>
        <v>17.990500000000001</v>
      </c>
    </row>
    <row r="1093" spans="1:10" ht="15.95" customHeight="1">
      <c r="A1093" s="75" t="s">
        <v>246</v>
      </c>
      <c r="B1093" s="8" t="s">
        <v>2335</v>
      </c>
      <c r="C1093" s="22">
        <v>88692860256</v>
      </c>
      <c r="D1093" s="21" t="s">
        <v>989</v>
      </c>
      <c r="E1093" s="21"/>
      <c r="F1093" s="21">
        <v>750</v>
      </c>
      <c r="G1093" s="9">
        <v>17.21</v>
      </c>
      <c r="H1093" s="9">
        <f t="shared" ref="H1093:H1097" si="629">G1093*0.15</f>
        <v>2.5815000000000001</v>
      </c>
      <c r="I1093" s="9">
        <f t="shared" si="614"/>
        <v>0.2</v>
      </c>
      <c r="J1093" s="9">
        <f t="shared" si="615"/>
        <v>19.991499999999998</v>
      </c>
    </row>
    <row r="1094" spans="1:10" ht="15.95" customHeight="1">
      <c r="A1094" s="8" t="s">
        <v>1958</v>
      </c>
      <c r="B1094" s="166" t="s">
        <v>1957</v>
      </c>
      <c r="C1094" s="68">
        <v>894509008762</v>
      </c>
      <c r="D1094" s="21" t="s">
        <v>978</v>
      </c>
      <c r="E1094" s="21"/>
      <c r="F1094" s="21">
        <v>750</v>
      </c>
      <c r="G1094" s="9">
        <v>18.079999999999998</v>
      </c>
      <c r="H1094" s="9">
        <f>G1094*0.15</f>
        <v>2.7119999999999997</v>
      </c>
      <c r="I1094" s="9">
        <f>IF(F1094&gt;500,0.2,0.1)</f>
        <v>0.2</v>
      </c>
      <c r="J1094" s="9">
        <f>G1094+H1094+I1094</f>
        <v>20.991999999999997</v>
      </c>
    </row>
    <row r="1095" spans="1:10" ht="15.95" customHeight="1">
      <c r="A1095" s="8" t="s">
        <v>1955</v>
      </c>
      <c r="B1095" s="166" t="s">
        <v>1956</v>
      </c>
      <c r="C1095" s="68">
        <v>894509008748</v>
      </c>
      <c r="D1095" s="21" t="s">
        <v>978</v>
      </c>
      <c r="E1095" s="21"/>
      <c r="F1095" s="21">
        <v>750</v>
      </c>
      <c r="G1095" s="9">
        <v>18.079999999999998</v>
      </c>
      <c r="H1095" s="9">
        <f t="shared" ref="H1095:H1096" si="630">G1095*0.15</f>
        <v>2.7119999999999997</v>
      </c>
      <c r="I1095" s="9">
        <f t="shared" ref="I1095:I1096" si="631">IF(F1095&gt;500,0.2,0.1)</f>
        <v>0.2</v>
      </c>
      <c r="J1095" s="9">
        <f t="shared" ref="J1095:J1096" si="632">G1095+H1095+I1095</f>
        <v>20.991999999999997</v>
      </c>
    </row>
    <row r="1096" spans="1:10" ht="15.95" customHeight="1">
      <c r="A1096" s="8" t="s">
        <v>3442</v>
      </c>
      <c r="B1096" s="52" t="s">
        <v>3443</v>
      </c>
      <c r="C1096" s="67" t="s">
        <v>3444</v>
      </c>
      <c r="D1096" s="21" t="s">
        <v>978</v>
      </c>
      <c r="E1096" s="21"/>
      <c r="F1096" s="21">
        <v>750</v>
      </c>
      <c r="G1096" s="9">
        <v>21.56</v>
      </c>
      <c r="H1096" s="9">
        <f t="shared" si="630"/>
        <v>3.2339999999999995</v>
      </c>
      <c r="I1096" s="9">
        <f t="shared" si="631"/>
        <v>0.2</v>
      </c>
      <c r="J1096" s="9">
        <f t="shared" si="632"/>
        <v>24.993999999999996</v>
      </c>
    </row>
    <row r="1097" spans="1:10" ht="15.95" customHeight="1">
      <c r="A1097" s="8" t="s">
        <v>3445</v>
      </c>
      <c r="B1097" s="52" t="s">
        <v>3446</v>
      </c>
      <c r="C1097" s="68" t="s">
        <v>3447</v>
      </c>
      <c r="D1097" s="21" t="s">
        <v>978</v>
      </c>
      <c r="E1097" s="21"/>
      <c r="F1097" s="21">
        <v>750</v>
      </c>
      <c r="G1097" s="9">
        <v>21.56</v>
      </c>
      <c r="H1097" s="9">
        <f t="shared" si="629"/>
        <v>3.2339999999999995</v>
      </c>
      <c r="I1097" s="9">
        <f t="shared" si="614"/>
        <v>0.2</v>
      </c>
      <c r="J1097" s="9">
        <f t="shared" si="615"/>
        <v>24.993999999999996</v>
      </c>
    </row>
    <row r="1098" spans="1:10" s="44" customFormat="1" ht="18" customHeight="1">
      <c r="A1098" s="73" t="s">
        <v>731</v>
      </c>
      <c r="B1098" s="38"/>
      <c r="C1098" s="38"/>
      <c r="D1098" s="39"/>
      <c r="E1098" s="39"/>
      <c r="F1098" s="61"/>
      <c r="G1098" s="40" t="s">
        <v>969</v>
      </c>
      <c r="H1098" s="40" t="s">
        <v>969</v>
      </c>
      <c r="I1098" s="40" t="s">
        <v>969</v>
      </c>
      <c r="J1098" s="38"/>
    </row>
    <row r="1099" spans="1:10" ht="15.95" customHeight="1">
      <c r="A1099" s="8" t="s">
        <v>3282</v>
      </c>
      <c r="B1099" s="52" t="s">
        <v>3283</v>
      </c>
      <c r="C1099" s="67" t="s">
        <v>3284</v>
      </c>
      <c r="D1099" s="21" t="s">
        <v>978</v>
      </c>
      <c r="E1099" s="27"/>
      <c r="F1099" s="27">
        <v>750</v>
      </c>
      <c r="G1099" s="9">
        <v>11.99</v>
      </c>
      <c r="H1099" s="9">
        <f t="shared" ref="H1099" si="633">G1099*0.15</f>
        <v>1.7985</v>
      </c>
      <c r="I1099" s="9">
        <f t="shared" ref="I1099" si="634">IF(F1099&gt;500,0.2,0.1)</f>
        <v>0.2</v>
      </c>
      <c r="J1099" s="9">
        <f t="shared" ref="J1099" si="635">G1099+H1099+I1099</f>
        <v>13.9885</v>
      </c>
    </row>
    <row r="1100" spans="1:10" ht="15.95" customHeight="1">
      <c r="A1100" s="8" t="s">
        <v>3300</v>
      </c>
      <c r="B1100" s="52" t="s">
        <v>3283</v>
      </c>
      <c r="C1100" s="67" t="s">
        <v>3301</v>
      </c>
      <c r="D1100" s="21" t="s">
        <v>978</v>
      </c>
      <c r="E1100" s="27"/>
      <c r="F1100" s="27">
        <v>3000</v>
      </c>
      <c r="G1100" s="9">
        <v>37.21</v>
      </c>
      <c r="H1100" s="9">
        <f t="shared" ref="H1100:H1105" si="636">G1100*0.15</f>
        <v>5.5815000000000001</v>
      </c>
      <c r="I1100" s="9">
        <f t="shared" ref="I1100:I1105" si="637">IF(F1100&gt;500,0.2,0.1)</f>
        <v>0.2</v>
      </c>
      <c r="J1100" s="9">
        <f t="shared" ref="J1100:J1105" si="638">G1100+H1100+I1100</f>
        <v>42.991500000000002</v>
      </c>
    </row>
    <row r="1101" spans="1:10" ht="15.95" customHeight="1">
      <c r="A1101" s="8" t="s">
        <v>3196</v>
      </c>
      <c r="B1101" s="52" t="s">
        <v>3197</v>
      </c>
      <c r="C1101" s="89" t="s">
        <v>3198</v>
      </c>
      <c r="D1101" s="30" t="s">
        <v>1001</v>
      </c>
      <c r="E1101" s="27"/>
      <c r="F1101" s="27">
        <v>750</v>
      </c>
      <c r="G1101" s="9">
        <v>26.77</v>
      </c>
      <c r="H1101" s="9">
        <f t="shared" si="636"/>
        <v>4.0154999999999994</v>
      </c>
      <c r="I1101" s="9">
        <f t="shared" si="637"/>
        <v>0.2</v>
      </c>
      <c r="J1101" s="9">
        <f t="shared" si="638"/>
        <v>30.985499999999998</v>
      </c>
    </row>
    <row r="1102" spans="1:10" ht="15.95" customHeight="1">
      <c r="A1102" s="8" t="s">
        <v>732</v>
      </c>
      <c r="B1102" s="8" t="s">
        <v>733</v>
      </c>
      <c r="C1102" s="22">
        <v>48162008885</v>
      </c>
      <c r="D1102" s="21" t="s">
        <v>978</v>
      </c>
      <c r="E1102" s="27"/>
      <c r="F1102" s="27">
        <v>4000</v>
      </c>
      <c r="G1102" s="9">
        <v>37.56</v>
      </c>
      <c r="H1102" s="9">
        <f t="shared" si="636"/>
        <v>5.6340000000000003</v>
      </c>
      <c r="I1102" s="9">
        <f t="shared" si="637"/>
        <v>0.2</v>
      </c>
      <c r="J1102" s="9">
        <f t="shared" si="638"/>
        <v>43.394000000000005</v>
      </c>
    </row>
    <row r="1103" spans="1:10" ht="15.95" customHeight="1">
      <c r="A1103" s="8" t="s">
        <v>3134</v>
      </c>
      <c r="B1103" s="52" t="s">
        <v>3135</v>
      </c>
      <c r="C1103" s="89" t="s">
        <v>3136</v>
      </c>
      <c r="D1103" s="30" t="s">
        <v>1001</v>
      </c>
      <c r="E1103" s="27"/>
      <c r="F1103" s="27">
        <v>750</v>
      </c>
      <c r="G1103" s="9">
        <v>17.21</v>
      </c>
      <c r="H1103" s="9">
        <f t="shared" si="636"/>
        <v>2.5815000000000001</v>
      </c>
      <c r="I1103" s="9">
        <f t="shared" si="637"/>
        <v>0.2</v>
      </c>
      <c r="J1103" s="9">
        <f t="shared" si="638"/>
        <v>19.991499999999998</v>
      </c>
    </row>
    <row r="1104" spans="1:10" ht="15.95" customHeight="1">
      <c r="A1104" s="8" t="s">
        <v>1444</v>
      </c>
      <c r="B1104" s="8" t="s">
        <v>1445</v>
      </c>
      <c r="C1104" s="68">
        <v>627893109266</v>
      </c>
      <c r="D1104" s="21" t="s">
        <v>978</v>
      </c>
      <c r="E1104" s="27"/>
      <c r="F1104" s="27">
        <v>750</v>
      </c>
      <c r="G1104" s="9">
        <v>18.079999999999998</v>
      </c>
      <c r="H1104" s="9">
        <f t="shared" si="636"/>
        <v>2.7119999999999997</v>
      </c>
      <c r="I1104" s="9">
        <f t="shared" si="637"/>
        <v>0.2</v>
      </c>
      <c r="J1104" s="9">
        <f t="shared" si="638"/>
        <v>20.991999999999997</v>
      </c>
    </row>
    <row r="1105" spans="1:10" ht="15.95" customHeight="1">
      <c r="A1105" s="8" t="s">
        <v>2760</v>
      </c>
      <c r="B1105" s="52" t="s">
        <v>2700</v>
      </c>
      <c r="C1105" s="67" t="s">
        <v>2701</v>
      </c>
      <c r="D1105" s="30" t="s">
        <v>1001</v>
      </c>
      <c r="E1105" s="27"/>
      <c r="F1105" s="27">
        <v>750</v>
      </c>
      <c r="G1105" s="9">
        <v>11.38</v>
      </c>
      <c r="H1105" s="9">
        <f t="shared" si="636"/>
        <v>1.7070000000000001</v>
      </c>
      <c r="I1105" s="9">
        <f t="shared" si="637"/>
        <v>0.2</v>
      </c>
      <c r="J1105" s="9">
        <f t="shared" si="638"/>
        <v>13.287000000000001</v>
      </c>
    </row>
    <row r="1106" spans="1:10" s="44" customFormat="1" ht="18" customHeight="1">
      <c r="A1106" s="73" t="s">
        <v>671</v>
      </c>
      <c r="B1106" s="38"/>
      <c r="C1106" s="38"/>
      <c r="D1106" s="39"/>
      <c r="E1106" s="39"/>
      <c r="F1106" s="61"/>
      <c r="G1106" s="122" t="s">
        <v>969</v>
      </c>
      <c r="H1106" s="40" t="s">
        <v>969</v>
      </c>
      <c r="I1106" s="40" t="s">
        <v>969</v>
      </c>
      <c r="J1106" s="38"/>
    </row>
    <row r="1107" spans="1:10" ht="15.95" customHeight="1">
      <c r="A1107" s="8" t="s">
        <v>3507</v>
      </c>
      <c r="B1107" s="52" t="s">
        <v>3508</v>
      </c>
      <c r="C1107" s="90" t="s">
        <v>3509</v>
      </c>
      <c r="D1107" s="21" t="s">
        <v>1001</v>
      </c>
      <c r="E1107" s="21"/>
      <c r="F1107" s="21">
        <v>750</v>
      </c>
      <c r="G1107" s="9">
        <v>18.95</v>
      </c>
      <c r="H1107" s="9">
        <f t="shared" ref="H1107" si="639">G1107*0.15</f>
        <v>2.8424999999999998</v>
      </c>
      <c r="I1107" s="9">
        <f t="shared" ref="I1107" si="640">IF(F1107&gt;500,0.2,0.1)</f>
        <v>0.2</v>
      </c>
      <c r="J1107" s="9">
        <f t="shared" ref="J1107" si="641">G1107+H1107+I1107</f>
        <v>21.9925</v>
      </c>
    </row>
    <row r="1108" spans="1:10" ht="15.95" customHeight="1">
      <c r="A1108" s="8" t="s">
        <v>1900</v>
      </c>
      <c r="B1108" s="52" t="s">
        <v>1901</v>
      </c>
      <c r="C1108" s="90">
        <v>3035130501100</v>
      </c>
      <c r="D1108" s="21" t="s">
        <v>978</v>
      </c>
      <c r="E1108" s="27"/>
      <c r="F1108" s="27">
        <v>750</v>
      </c>
      <c r="G1108" s="9">
        <v>16.34</v>
      </c>
      <c r="H1108" s="9">
        <f t="shared" ref="H1108:H1109" si="642">G1108*0.15</f>
        <v>2.4510000000000001</v>
      </c>
      <c r="I1108" s="9">
        <f>IF(F1108&gt;500,0.2,0.1)</f>
        <v>0.2</v>
      </c>
      <c r="J1108" s="9">
        <f>G1108+H1108+I1108</f>
        <v>18.991</v>
      </c>
    </row>
    <row r="1109" spans="1:10" ht="15.95" customHeight="1">
      <c r="A1109" s="8" t="s">
        <v>3137</v>
      </c>
      <c r="B1109" s="52" t="s">
        <v>3138</v>
      </c>
      <c r="C1109" s="89" t="s">
        <v>3139</v>
      </c>
      <c r="D1109" s="30" t="s">
        <v>85</v>
      </c>
      <c r="E1109" s="27"/>
      <c r="F1109" s="27">
        <v>750</v>
      </c>
      <c r="G1109" s="9">
        <v>12.86</v>
      </c>
      <c r="H1109" s="9">
        <f t="shared" si="642"/>
        <v>1.9289999999999998</v>
      </c>
      <c r="I1109" s="9">
        <f>IF(F1109&gt;500,0.2,0.1)</f>
        <v>0.2</v>
      </c>
      <c r="J1109" s="9">
        <f>G1109+H1109+I1109</f>
        <v>14.988999999999999</v>
      </c>
    </row>
    <row r="1110" spans="1:10" ht="15.95" customHeight="1">
      <c r="A1110" s="8" t="s">
        <v>2722</v>
      </c>
      <c r="B1110" s="52" t="s">
        <v>2723</v>
      </c>
      <c r="C1110" s="90" t="s">
        <v>2724</v>
      </c>
      <c r="D1110" s="21" t="s">
        <v>989</v>
      </c>
      <c r="E1110" s="27"/>
      <c r="F1110" s="27">
        <v>750</v>
      </c>
      <c r="G1110" s="9">
        <v>12.86</v>
      </c>
      <c r="H1110" s="9">
        <f t="shared" ref="H1110:H1123" si="643">G1110*0.15</f>
        <v>1.9289999999999998</v>
      </c>
      <c r="I1110" s="9">
        <f>IF(F1110&gt;500,0.2,0.1)</f>
        <v>0.2</v>
      </c>
      <c r="J1110" s="9">
        <f>G1110+H1110+I1110</f>
        <v>14.988999999999999</v>
      </c>
    </row>
    <row r="1111" spans="1:10" ht="15.95" customHeight="1">
      <c r="A1111" s="72" t="s">
        <v>1185</v>
      </c>
      <c r="B1111" s="8" t="s">
        <v>1186</v>
      </c>
      <c r="C1111" s="26">
        <v>89819006522</v>
      </c>
      <c r="D1111" s="21" t="s">
        <v>564</v>
      </c>
      <c r="E1111" s="27"/>
      <c r="F1111" s="27">
        <v>750</v>
      </c>
      <c r="G1111" s="9">
        <v>12.86</v>
      </c>
      <c r="H1111" s="9">
        <f>G1111*0.15</f>
        <v>1.9289999999999998</v>
      </c>
      <c r="I1111" s="9">
        <f t="shared" ref="I1111:I1128" si="644">IF(F1111&gt;500,0.2,0.1)</f>
        <v>0.2</v>
      </c>
      <c r="J1111" s="9">
        <f t="shared" ref="J1111:J1128" si="645">G1111+H1111+I1111</f>
        <v>14.988999999999999</v>
      </c>
    </row>
    <row r="1112" spans="1:10" ht="15.95" customHeight="1">
      <c r="A1112" s="72" t="s">
        <v>257</v>
      </c>
      <c r="B1112" s="8" t="s">
        <v>492</v>
      </c>
      <c r="C1112" s="22">
        <v>85000004852</v>
      </c>
      <c r="D1112" s="21" t="s">
        <v>564</v>
      </c>
      <c r="E1112" s="21"/>
      <c r="F1112" s="21">
        <v>1500</v>
      </c>
      <c r="G1112" s="9">
        <v>20.69</v>
      </c>
      <c r="H1112" s="9">
        <f t="shared" si="643"/>
        <v>3.1034999999999999</v>
      </c>
      <c r="I1112" s="9">
        <f t="shared" si="644"/>
        <v>0.2</v>
      </c>
      <c r="J1112" s="9">
        <f t="shared" si="645"/>
        <v>23.993500000000001</v>
      </c>
    </row>
    <row r="1113" spans="1:10" ht="15.95" customHeight="1">
      <c r="A1113" s="8" t="s">
        <v>2352</v>
      </c>
      <c r="B1113" s="52" t="s">
        <v>2353</v>
      </c>
      <c r="C1113" s="90" t="s">
        <v>2354</v>
      </c>
      <c r="D1113" s="21" t="s">
        <v>978</v>
      </c>
      <c r="E1113" s="21"/>
      <c r="F1113" s="21">
        <v>750</v>
      </c>
      <c r="G1113" s="9">
        <v>20.25</v>
      </c>
      <c r="H1113" s="9">
        <f t="shared" si="643"/>
        <v>3.0375000000000001</v>
      </c>
      <c r="I1113" s="9">
        <f t="shared" si="644"/>
        <v>0.2</v>
      </c>
      <c r="J1113" s="9">
        <f t="shared" si="645"/>
        <v>23.487500000000001</v>
      </c>
    </row>
    <row r="1114" spans="1:10" ht="15.95" customHeight="1">
      <c r="A1114" s="8" t="s">
        <v>2873</v>
      </c>
      <c r="B1114" s="52" t="s">
        <v>2874</v>
      </c>
      <c r="C1114" s="90" t="s">
        <v>2875</v>
      </c>
      <c r="D1114" s="21" t="s">
        <v>978</v>
      </c>
      <c r="E1114" s="21"/>
      <c r="F1114" s="21">
        <v>750</v>
      </c>
      <c r="G1114" s="9">
        <v>13.9</v>
      </c>
      <c r="H1114" s="9">
        <f t="shared" ref="H1114" si="646">G1114*0.15</f>
        <v>2.085</v>
      </c>
      <c r="I1114" s="9">
        <f t="shared" ref="I1114" si="647">IF(F1114&gt;500,0.2,0.1)</f>
        <v>0.2</v>
      </c>
      <c r="J1114" s="9">
        <f t="shared" ref="J1114" si="648">G1114+H1114+I1114</f>
        <v>16.184999999999999</v>
      </c>
    </row>
    <row r="1115" spans="1:10" ht="15.95" customHeight="1">
      <c r="A1115" s="72" t="s">
        <v>256</v>
      </c>
      <c r="B1115" s="8" t="s">
        <v>549</v>
      </c>
      <c r="C1115" s="22">
        <v>85000007839</v>
      </c>
      <c r="D1115" s="21" t="s">
        <v>1001</v>
      </c>
      <c r="E1115" s="21"/>
      <c r="F1115" s="21">
        <v>750</v>
      </c>
      <c r="G1115" s="9">
        <v>11.99</v>
      </c>
      <c r="H1115" s="9">
        <f t="shared" si="643"/>
        <v>1.7985</v>
      </c>
      <c r="I1115" s="9">
        <f t="shared" si="644"/>
        <v>0.2</v>
      </c>
      <c r="J1115" s="9">
        <f t="shared" si="645"/>
        <v>13.9885</v>
      </c>
    </row>
    <row r="1116" spans="1:10" ht="15.95" customHeight="1">
      <c r="A1116" s="72" t="s">
        <v>255</v>
      </c>
      <c r="B1116" s="8" t="s">
        <v>549</v>
      </c>
      <c r="C1116" s="22">
        <v>85000007846</v>
      </c>
      <c r="D1116" s="21" t="s">
        <v>1001</v>
      </c>
      <c r="E1116" s="21"/>
      <c r="F1116" s="21">
        <v>1500</v>
      </c>
      <c r="G1116" s="9">
        <v>21.56</v>
      </c>
      <c r="H1116" s="9">
        <f t="shared" si="643"/>
        <v>3.2339999999999995</v>
      </c>
      <c r="I1116" s="9">
        <f t="shared" si="644"/>
        <v>0.2</v>
      </c>
      <c r="J1116" s="9">
        <f t="shared" si="645"/>
        <v>24.993999999999996</v>
      </c>
    </row>
    <row r="1117" spans="1:10" ht="15.95" customHeight="1">
      <c r="A1117" s="8" t="s">
        <v>2361</v>
      </c>
      <c r="B1117" s="52" t="s">
        <v>2362</v>
      </c>
      <c r="C1117" s="90" t="s">
        <v>2363</v>
      </c>
      <c r="D1117" s="21" t="s">
        <v>978</v>
      </c>
      <c r="E1117" s="21"/>
      <c r="F1117" s="21">
        <v>750</v>
      </c>
      <c r="G1117" s="9">
        <v>14.6</v>
      </c>
      <c r="H1117" s="9">
        <f t="shared" ref="H1117" si="649">G1117*0.15</f>
        <v>2.19</v>
      </c>
      <c r="I1117" s="9">
        <f t="shared" ref="I1117" si="650">IF(F1117&gt;500,0.2,0.1)</f>
        <v>0.2</v>
      </c>
      <c r="J1117" s="9">
        <f t="shared" ref="J1117" si="651">G1117+H1117+I1117</f>
        <v>16.989999999999998</v>
      </c>
    </row>
    <row r="1118" spans="1:10" ht="15.95" customHeight="1">
      <c r="A1118" s="8" t="s">
        <v>672</v>
      </c>
      <c r="B1118" s="8" t="s">
        <v>673</v>
      </c>
      <c r="C1118" s="97">
        <v>7791728021592</v>
      </c>
      <c r="D1118" s="21" t="s">
        <v>989</v>
      </c>
      <c r="E1118" s="21"/>
      <c r="F1118" s="21">
        <v>750</v>
      </c>
      <c r="G1118" s="9">
        <v>12.25</v>
      </c>
      <c r="H1118" s="9">
        <f t="shared" si="643"/>
        <v>1.8374999999999999</v>
      </c>
      <c r="I1118" s="9">
        <f t="shared" si="644"/>
        <v>0.2</v>
      </c>
      <c r="J1118" s="9">
        <f t="shared" si="645"/>
        <v>14.2875</v>
      </c>
    </row>
    <row r="1119" spans="1:10" ht="15.95" customHeight="1">
      <c r="A1119" s="8" t="s">
        <v>3793</v>
      </c>
      <c r="B1119" s="52" t="s">
        <v>3794</v>
      </c>
      <c r="C1119" s="89" t="s">
        <v>3795</v>
      </c>
      <c r="D1119" s="21" t="s">
        <v>978</v>
      </c>
      <c r="E1119" s="21"/>
      <c r="F1119" s="21">
        <v>750</v>
      </c>
      <c r="G1119" s="9">
        <v>19.82</v>
      </c>
      <c r="H1119" s="9">
        <f t="shared" si="643"/>
        <v>2.9729999999999999</v>
      </c>
      <c r="I1119" s="9">
        <f t="shared" si="644"/>
        <v>0.2</v>
      </c>
      <c r="J1119" s="9">
        <f t="shared" si="645"/>
        <v>22.992999999999999</v>
      </c>
    </row>
    <row r="1120" spans="1:10" ht="15.95" customHeight="1">
      <c r="A1120" s="8" t="s">
        <v>2223</v>
      </c>
      <c r="B1120" s="52" t="s">
        <v>2224</v>
      </c>
      <c r="C1120" s="113" t="s">
        <v>2225</v>
      </c>
      <c r="D1120" s="21" t="s">
        <v>978</v>
      </c>
      <c r="E1120" s="21"/>
      <c r="F1120" s="21">
        <v>750</v>
      </c>
      <c r="G1120" s="9">
        <v>20.25</v>
      </c>
      <c r="H1120" s="9">
        <f t="shared" ref="H1120:H1121" si="652">G1120*0.15</f>
        <v>3.0375000000000001</v>
      </c>
      <c r="I1120" s="9">
        <f t="shared" ref="I1120:I1121" si="653">IF(F1120&gt;500,0.2,0.1)</f>
        <v>0.2</v>
      </c>
      <c r="J1120" s="9">
        <f t="shared" ref="J1120:J1121" si="654">G1120+H1120+I1120</f>
        <v>23.487500000000001</v>
      </c>
    </row>
    <row r="1121" spans="1:10" ht="15.95" customHeight="1">
      <c r="A1121" s="8" t="s">
        <v>3774</v>
      </c>
      <c r="B1121" s="52" t="s">
        <v>3775</v>
      </c>
      <c r="C1121" s="90" t="s">
        <v>3776</v>
      </c>
      <c r="D1121" s="21" t="s">
        <v>978</v>
      </c>
      <c r="E1121" s="21"/>
      <c r="F1121" s="21">
        <v>750</v>
      </c>
      <c r="G1121" s="9">
        <v>14.6</v>
      </c>
      <c r="H1121" s="9">
        <f t="shared" si="652"/>
        <v>2.19</v>
      </c>
      <c r="I1121" s="9">
        <f t="shared" si="653"/>
        <v>0.2</v>
      </c>
      <c r="J1121" s="9">
        <f t="shared" si="654"/>
        <v>16.989999999999998</v>
      </c>
    </row>
    <row r="1122" spans="1:10" ht="15.95" customHeight="1">
      <c r="A1122" s="8" t="s">
        <v>2241</v>
      </c>
      <c r="B1122" s="52" t="s">
        <v>2242</v>
      </c>
      <c r="C1122" s="90" t="s">
        <v>2243</v>
      </c>
      <c r="D1122" s="21" t="s">
        <v>978</v>
      </c>
      <c r="E1122" s="21"/>
      <c r="F1122" s="21">
        <v>750</v>
      </c>
      <c r="G1122" s="9">
        <v>15.03</v>
      </c>
      <c r="H1122" s="9">
        <f t="shared" ref="H1122" si="655">G1122*0.15</f>
        <v>2.2544999999999997</v>
      </c>
      <c r="I1122" s="9">
        <f t="shared" ref="I1122" si="656">IF(F1122&gt;500,0.2,0.1)</f>
        <v>0.2</v>
      </c>
      <c r="J1122" s="9">
        <f t="shared" ref="J1122" si="657">G1122+H1122+I1122</f>
        <v>17.484499999999997</v>
      </c>
    </row>
    <row r="1123" spans="1:10" ht="15.95" customHeight="1">
      <c r="A1123" s="72" t="s">
        <v>253</v>
      </c>
      <c r="B1123" s="8" t="s">
        <v>343</v>
      </c>
      <c r="C1123" s="22">
        <v>5601012011500</v>
      </c>
      <c r="D1123" s="21" t="s">
        <v>1001</v>
      </c>
      <c r="E1123" s="21"/>
      <c r="F1123" s="21">
        <v>750</v>
      </c>
      <c r="G1123" s="9">
        <v>12.86</v>
      </c>
      <c r="H1123" s="9">
        <f t="shared" si="643"/>
        <v>1.9289999999999998</v>
      </c>
      <c r="I1123" s="9">
        <f t="shared" si="644"/>
        <v>0.2</v>
      </c>
      <c r="J1123" s="9">
        <f t="shared" si="645"/>
        <v>14.988999999999999</v>
      </c>
    </row>
    <row r="1124" spans="1:10" ht="15.95" customHeight="1">
      <c r="A1124" s="8" t="s">
        <v>2867</v>
      </c>
      <c r="B1124" s="52" t="s">
        <v>2868</v>
      </c>
      <c r="C1124" s="90" t="s">
        <v>2869</v>
      </c>
      <c r="D1124" s="21" t="s">
        <v>989</v>
      </c>
      <c r="E1124" s="21"/>
      <c r="F1124" s="21">
        <v>750</v>
      </c>
      <c r="G1124" s="9">
        <v>12.86</v>
      </c>
      <c r="H1124" s="9">
        <f t="shared" ref="H1124:H1128" si="658">G1124*0.15</f>
        <v>1.9289999999999998</v>
      </c>
      <c r="I1124" s="9">
        <f t="shared" si="644"/>
        <v>0.2</v>
      </c>
      <c r="J1124" s="9">
        <f t="shared" si="645"/>
        <v>14.988999999999999</v>
      </c>
    </row>
    <row r="1125" spans="1:10" ht="15.95" customHeight="1">
      <c r="A1125" s="8" t="s">
        <v>2614</v>
      </c>
      <c r="B1125" s="52" t="s">
        <v>3358</v>
      </c>
      <c r="C1125" s="90" t="s">
        <v>2615</v>
      </c>
      <c r="D1125" s="21" t="s">
        <v>989</v>
      </c>
      <c r="E1125" s="21"/>
      <c r="F1125" s="21">
        <v>750</v>
      </c>
      <c r="G1125" s="9">
        <v>14.6</v>
      </c>
      <c r="H1125" s="9">
        <f t="shared" si="658"/>
        <v>2.19</v>
      </c>
      <c r="I1125" s="9">
        <f t="shared" si="644"/>
        <v>0.2</v>
      </c>
      <c r="J1125" s="9">
        <f t="shared" si="645"/>
        <v>16.989999999999998</v>
      </c>
    </row>
    <row r="1126" spans="1:10" ht="15.95" customHeight="1">
      <c r="A1126" s="8" t="s">
        <v>3758</v>
      </c>
      <c r="B1126" s="52" t="s">
        <v>3759</v>
      </c>
      <c r="C1126" s="90" t="s">
        <v>3760</v>
      </c>
      <c r="D1126" s="21" t="s">
        <v>978</v>
      </c>
      <c r="E1126" s="21"/>
      <c r="F1126" s="21">
        <v>750</v>
      </c>
      <c r="G1126" s="9">
        <v>21.12</v>
      </c>
      <c r="H1126" s="9">
        <f t="shared" si="658"/>
        <v>3.1680000000000001</v>
      </c>
      <c r="I1126" s="9">
        <f t="shared" ref="I1126" si="659">IF(F1126&gt;500,0.2,0.1)</f>
        <v>0.2</v>
      </c>
      <c r="J1126" s="9">
        <f t="shared" ref="J1126" si="660">G1126+H1126+I1126</f>
        <v>24.488</v>
      </c>
    </row>
    <row r="1127" spans="1:10" ht="15.95" customHeight="1">
      <c r="A1127" s="72" t="s">
        <v>254</v>
      </c>
      <c r="B1127" s="8" t="s">
        <v>889</v>
      </c>
      <c r="C1127" s="22">
        <v>85200000296</v>
      </c>
      <c r="D1127" s="21" t="s">
        <v>564</v>
      </c>
      <c r="E1127" s="21"/>
      <c r="F1127" s="21">
        <v>750</v>
      </c>
      <c r="G1127" s="9">
        <v>15.47</v>
      </c>
      <c r="H1127" s="9">
        <f t="shared" si="658"/>
        <v>2.3205</v>
      </c>
      <c r="I1127" s="9">
        <f t="shared" si="644"/>
        <v>0.2</v>
      </c>
      <c r="J1127" s="9">
        <f t="shared" si="645"/>
        <v>17.990500000000001</v>
      </c>
    </row>
    <row r="1128" spans="1:10" ht="15.95" customHeight="1">
      <c r="A1128" s="8" t="s">
        <v>2904</v>
      </c>
      <c r="B1128" s="52" t="s">
        <v>2905</v>
      </c>
      <c r="C1128" s="90" t="s">
        <v>2906</v>
      </c>
      <c r="D1128" s="21" t="s">
        <v>989</v>
      </c>
      <c r="E1128" s="21"/>
      <c r="F1128" s="21">
        <v>750</v>
      </c>
      <c r="G1128" s="9">
        <v>16.34</v>
      </c>
      <c r="H1128" s="9">
        <f t="shared" si="658"/>
        <v>2.4510000000000001</v>
      </c>
      <c r="I1128" s="9">
        <f t="shared" si="644"/>
        <v>0.2</v>
      </c>
      <c r="J1128" s="9">
        <f t="shared" si="645"/>
        <v>18.991</v>
      </c>
    </row>
    <row r="1129" spans="1:10" s="44" customFormat="1" ht="18" customHeight="1">
      <c r="A1129" s="73" t="s">
        <v>649</v>
      </c>
      <c r="B1129" s="38"/>
      <c r="C1129" s="38"/>
      <c r="D1129" s="39"/>
      <c r="E1129" s="39"/>
      <c r="F1129" s="61"/>
      <c r="G1129" s="122"/>
      <c r="H1129" s="40"/>
      <c r="I1129" s="40"/>
      <c r="J1129" s="38"/>
    </row>
    <row r="1130" spans="1:10" ht="15.95" customHeight="1">
      <c r="A1130" s="72" t="s">
        <v>263</v>
      </c>
      <c r="B1130" s="8" t="s">
        <v>443</v>
      </c>
      <c r="C1130" s="22">
        <v>48162001046</v>
      </c>
      <c r="D1130" s="21" t="s">
        <v>564</v>
      </c>
      <c r="E1130" s="21"/>
      <c r="F1130" s="21">
        <v>750</v>
      </c>
      <c r="G1130" s="9">
        <v>10.95</v>
      </c>
      <c r="H1130" s="9">
        <f t="shared" ref="H1130:H1135" si="661">G1130*0.15</f>
        <v>1.6424999999999998</v>
      </c>
      <c r="I1130" s="9">
        <f t="shared" ref="I1130:I1135" si="662">IF(F1130&gt;500,0.2,0.1)</f>
        <v>0.2</v>
      </c>
      <c r="J1130" s="9">
        <f t="shared" ref="J1130:J1135" si="663">G1130+H1130+I1130</f>
        <v>12.792499999999999</v>
      </c>
    </row>
    <row r="1131" spans="1:10" ht="15.95" customHeight="1">
      <c r="A1131" s="72" t="s">
        <v>262</v>
      </c>
      <c r="B1131" s="8" t="s">
        <v>443</v>
      </c>
      <c r="C1131" s="22">
        <v>48162001053</v>
      </c>
      <c r="D1131" s="21" t="s">
        <v>564</v>
      </c>
      <c r="E1131" s="21"/>
      <c r="F1131" s="21">
        <v>1500</v>
      </c>
      <c r="G1131" s="9">
        <v>18.95</v>
      </c>
      <c r="H1131" s="9">
        <f t="shared" si="661"/>
        <v>2.8424999999999998</v>
      </c>
      <c r="I1131" s="9">
        <f t="shared" si="662"/>
        <v>0.2</v>
      </c>
      <c r="J1131" s="9">
        <f t="shared" si="663"/>
        <v>21.9925</v>
      </c>
    </row>
    <row r="1132" spans="1:10" ht="15.95" customHeight="1">
      <c r="A1132" s="72" t="s">
        <v>261</v>
      </c>
      <c r="B1132" s="8" t="s">
        <v>447</v>
      </c>
      <c r="C1132" s="22">
        <v>48162001077</v>
      </c>
      <c r="D1132" s="21" t="s">
        <v>606</v>
      </c>
      <c r="E1132" s="21"/>
      <c r="F1132" s="21">
        <v>1500</v>
      </c>
      <c r="G1132" s="9">
        <v>18.510000000000002</v>
      </c>
      <c r="H1132" s="9">
        <f t="shared" si="661"/>
        <v>2.7765</v>
      </c>
      <c r="I1132" s="9">
        <f t="shared" si="662"/>
        <v>0.2</v>
      </c>
      <c r="J1132" s="9">
        <f t="shared" si="663"/>
        <v>21.486499999999999</v>
      </c>
    </row>
    <row r="1133" spans="1:10" ht="15.95" customHeight="1">
      <c r="A1133" s="72" t="s">
        <v>266</v>
      </c>
      <c r="B1133" s="8" t="s">
        <v>449</v>
      </c>
      <c r="C1133" s="22">
        <v>48162001169</v>
      </c>
      <c r="D1133" s="21" t="s">
        <v>93</v>
      </c>
      <c r="E1133" s="21"/>
      <c r="F1133" s="21">
        <v>750</v>
      </c>
      <c r="G1133" s="9">
        <v>10.95</v>
      </c>
      <c r="H1133" s="9">
        <f t="shared" si="661"/>
        <v>1.6424999999999998</v>
      </c>
      <c r="I1133" s="9">
        <f t="shared" si="662"/>
        <v>0.2</v>
      </c>
      <c r="J1133" s="9">
        <f t="shared" si="663"/>
        <v>12.792499999999999</v>
      </c>
    </row>
    <row r="1134" spans="1:10" ht="15.95" customHeight="1">
      <c r="A1134" s="72" t="s">
        <v>265</v>
      </c>
      <c r="B1134" s="8" t="s">
        <v>449</v>
      </c>
      <c r="C1134" s="22">
        <v>48162001176</v>
      </c>
      <c r="D1134" s="21" t="s">
        <v>93</v>
      </c>
      <c r="E1134" s="21"/>
      <c r="F1134" s="21">
        <v>1500</v>
      </c>
      <c r="G1134" s="9">
        <v>18.95</v>
      </c>
      <c r="H1134" s="9">
        <f t="shared" si="661"/>
        <v>2.8424999999999998</v>
      </c>
      <c r="I1134" s="9">
        <f t="shared" si="662"/>
        <v>0.2</v>
      </c>
      <c r="J1134" s="9">
        <f t="shared" si="663"/>
        <v>21.9925</v>
      </c>
    </row>
    <row r="1135" spans="1:10" ht="15.95" customHeight="1">
      <c r="A1135" s="72" t="s">
        <v>264</v>
      </c>
      <c r="B1135" s="8" t="s">
        <v>888</v>
      </c>
      <c r="C1135" s="22">
        <v>63657001141</v>
      </c>
      <c r="D1135" s="21" t="s">
        <v>145</v>
      </c>
      <c r="E1135" s="21"/>
      <c r="F1135" s="21">
        <v>1500</v>
      </c>
      <c r="G1135" s="9">
        <v>21.3</v>
      </c>
      <c r="H1135" s="9">
        <f t="shared" si="661"/>
        <v>3.1949999999999998</v>
      </c>
      <c r="I1135" s="9">
        <f t="shared" si="662"/>
        <v>0.2</v>
      </c>
      <c r="J1135" s="9">
        <f t="shared" si="663"/>
        <v>24.695</v>
      </c>
    </row>
    <row r="1136" spans="1:10" s="44" customFormat="1" ht="18" customHeight="1">
      <c r="A1136" s="73" t="s">
        <v>2456</v>
      </c>
      <c r="B1136" s="38"/>
      <c r="C1136" s="38"/>
      <c r="D1136" s="39"/>
      <c r="E1136" s="39"/>
      <c r="F1136" s="61"/>
      <c r="G1136" s="122"/>
      <c r="H1136" s="40"/>
      <c r="I1136" s="40"/>
      <c r="J1136" s="38"/>
    </row>
    <row r="1137" spans="1:12" ht="15.95" customHeight="1">
      <c r="A1137" s="8" t="s">
        <v>2457</v>
      </c>
      <c r="B1137" s="52" t="s">
        <v>2458</v>
      </c>
      <c r="C1137" s="89" t="s">
        <v>2459</v>
      </c>
      <c r="D1137" s="30" t="s">
        <v>564</v>
      </c>
      <c r="E1137" s="27"/>
      <c r="F1137" s="21">
        <v>750</v>
      </c>
      <c r="G1137" s="9">
        <v>13.73</v>
      </c>
      <c r="H1137" s="9">
        <f t="shared" ref="H1137" si="664">G1137*0.15</f>
        <v>2.0594999999999999</v>
      </c>
      <c r="I1137" s="9">
        <f t="shared" ref="I1137" si="665">IF(F1137&gt;500,0.2,0.1)</f>
        <v>0.2</v>
      </c>
      <c r="J1137" s="9">
        <f t="shared" ref="J1137" si="666">G1137+H1137+I1137</f>
        <v>15.9895</v>
      </c>
    </row>
    <row r="1138" spans="1:12" s="44" customFormat="1" ht="18" customHeight="1">
      <c r="A1138" s="73" t="s">
        <v>650</v>
      </c>
      <c r="B1138" s="38"/>
      <c r="C1138" s="38"/>
      <c r="D1138" s="39"/>
      <c r="E1138" s="39"/>
      <c r="F1138" s="61"/>
      <c r="G1138" s="122"/>
      <c r="H1138" s="40"/>
      <c r="I1138" s="40"/>
      <c r="J1138" s="38"/>
    </row>
    <row r="1139" spans="1:12" ht="15.95" customHeight="1">
      <c r="A1139" s="8" t="s">
        <v>658</v>
      </c>
      <c r="B1139" s="8" t="s">
        <v>659</v>
      </c>
      <c r="C1139" s="92">
        <v>85000016046</v>
      </c>
      <c r="D1139" s="21" t="s">
        <v>989</v>
      </c>
      <c r="E1139" s="27"/>
      <c r="F1139" s="21">
        <v>750</v>
      </c>
      <c r="G1139" s="9">
        <v>17.21</v>
      </c>
      <c r="H1139" s="9">
        <f t="shared" ref="H1139:H1140" si="667">G1139*0.15</f>
        <v>2.5815000000000001</v>
      </c>
      <c r="I1139" s="9">
        <f t="shared" ref="I1139:I1140" si="668">IF(F1139&gt;500,0.2,0.1)</f>
        <v>0.2</v>
      </c>
      <c r="J1139" s="9">
        <f t="shared" ref="J1139:J1140" si="669">G1139+H1139+I1139</f>
        <v>19.991499999999998</v>
      </c>
    </row>
    <row r="1140" spans="1:12" ht="15.95" customHeight="1">
      <c r="A1140" s="108" t="s">
        <v>3026</v>
      </c>
      <c r="B1140" s="52" t="s">
        <v>3027</v>
      </c>
      <c r="C1140" s="113" t="s">
        <v>3028</v>
      </c>
      <c r="D1140" s="109" t="s">
        <v>989</v>
      </c>
      <c r="E1140" s="109"/>
      <c r="F1140" s="109">
        <v>750</v>
      </c>
      <c r="G1140" s="163">
        <v>31.38</v>
      </c>
      <c r="H1140" s="163">
        <f t="shared" si="667"/>
        <v>4.7069999999999999</v>
      </c>
      <c r="I1140" s="163">
        <f t="shared" si="668"/>
        <v>0.2</v>
      </c>
      <c r="J1140" s="163">
        <f t="shared" si="669"/>
        <v>36.286999999999999</v>
      </c>
    </row>
    <row r="1141" spans="1:12" ht="15.95" customHeight="1">
      <c r="A1141" s="8" t="s">
        <v>2376</v>
      </c>
      <c r="B1141" s="52" t="s">
        <v>2377</v>
      </c>
      <c r="C1141" s="113" t="s">
        <v>2378</v>
      </c>
      <c r="D1141" s="21" t="s">
        <v>989</v>
      </c>
      <c r="E1141" s="27"/>
      <c r="F1141" s="21">
        <v>750</v>
      </c>
      <c r="G1141" s="9">
        <v>20.86</v>
      </c>
      <c r="H1141" s="9">
        <f t="shared" ref="H1141:H1171" si="670">G1141*0.15</f>
        <v>3.129</v>
      </c>
      <c r="I1141" s="9">
        <f t="shared" ref="I1141:I1171" si="671">IF(F1141&gt;500,0.2,0.1)</f>
        <v>0.2</v>
      </c>
      <c r="J1141" s="9">
        <f t="shared" ref="J1141:J1171" si="672">G1141+H1141+I1141</f>
        <v>24.189</v>
      </c>
    </row>
    <row r="1142" spans="1:12" ht="15.95" customHeight="1">
      <c r="A1142" s="8" t="s">
        <v>3193</v>
      </c>
      <c r="B1142" s="52" t="s">
        <v>3194</v>
      </c>
      <c r="C1142" s="113" t="s">
        <v>3195</v>
      </c>
      <c r="D1142" s="21" t="s">
        <v>1001</v>
      </c>
      <c r="E1142" s="21"/>
      <c r="F1142" s="21">
        <v>750</v>
      </c>
      <c r="G1142" s="9">
        <v>17.22</v>
      </c>
      <c r="H1142" s="9">
        <f t="shared" ref="H1142" si="673">G1142*0.15</f>
        <v>2.5829999999999997</v>
      </c>
      <c r="I1142" s="9">
        <f t="shared" ref="I1142" si="674">IF(F1142&gt;500,0.2,0.1)</f>
        <v>0.2</v>
      </c>
      <c r="J1142" s="9">
        <f t="shared" ref="J1142" si="675">G1142+H1142+I1142</f>
        <v>20.002999999999997</v>
      </c>
    </row>
    <row r="1143" spans="1:12" ht="15.95" customHeight="1">
      <c r="A1143" s="8" t="s">
        <v>1898</v>
      </c>
      <c r="B1143" s="52" t="s">
        <v>1899</v>
      </c>
      <c r="C1143" s="68">
        <v>8410013381010</v>
      </c>
      <c r="D1143" s="21" t="s">
        <v>978</v>
      </c>
      <c r="E1143" s="21"/>
      <c r="F1143" s="21">
        <v>750</v>
      </c>
      <c r="G1143" s="9">
        <v>16.34</v>
      </c>
      <c r="H1143" s="9">
        <f>G1143*0.15</f>
        <v>2.4510000000000001</v>
      </c>
      <c r="I1143" s="9">
        <f t="shared" si="671"/>
        <v>0.2</v>
      </c>
      <c r="J1143" s="9">
        <f t="shared" si="672"/>
        <v>18.991</v>
      </c>
      <c r="L1143" s="52"/>
    </row>
    <row r="1144" spans="1:12" ht="15.95" customHeight="1">
      <c r="A1144" s="72" t="s">
        <v>273</v>
      </c>
      <c r="B1144" s="8" t="s">
        <v>1328</v>
      </c>
      <c r="C1144" s="22">
        <v>33293004509</v>
      </c>
      <c r="D1144" s="21" t="s">
        <v>1001</v>
      </c>
      <c r="E1144" s="21"/>
      <c r="F1144" s="21">
        <v>200</v>
      </c>
      <c r="G1144" s="9">
        <v>5.99</v>
      </c>
      <c r="H1144" s="9">
        <f t="shared" si="670"/>
        <v>0.89849999999999997</v>
      </c>
      <c r="I1144" s="9">
        <f t="shared" si="671"/>
        <v>0.1</v>
      </c>
      <c r="J1144" s="9">
        <f t="shared" si="672"/>
        <v>6.9885000000000002</v>
      </c>
      <c r="L1144" s="52"/>
    </row>
    <row r="1145" spans="1:12" ht="15.95" customHeight="1">
      <c r="A1145" s="72" t="s">
        <v>274</v>
      </c>
      <c r="B1145" s="8" t="s">
        <v>1328</v>
      </c>
      <c r="C1145" s="22">
        <v>88601004009</v>
      </c>
      <c r="D1145" s="21" t="s">
        <v>1001</v>
      </c>
      <c r="E1145" s="21"/>
      <c r="F1145" s="21">
        <v>750</v>
      </c>
      <c r="G1145" s="9">
        <v>16.34</v>
      </c>
      <c r="H1145" s="9">
        <f t="shared" si="670"/>
        <v>2.4510000000000001</v>
      </c>
      <c r="I1145" s="9">
        <f t="shared" si="671"/>
        <v>0.2</v>
      </c>
      <c r="J1145" s="9">
        <f t="shared" si="672"/>
        <v>18.991</v>
      </c>
      <c r="L1145" s="52"/>
    </row>
    <row r="1146" spans="1:12" ht="15.95" customHeight="1">
      <c r="A1146" s="8" t="s">
        <v>1275</v>
      </c>
      <c r="B1146" s="8" t="s">
        <v>1329</v>
      </c>
      <c r="C1146" s="22">
        <v>33293003205</v>
      </c>
      <c r="D1146" s="21" t="s">
        <v>989</v>
      </c>
      <c r="E1146" s="21"/>
      <c r="F1146" s="21">
        <v>375</v>
      </c>
      <c r="G1146" s="9">
        <v>11.21</v>
      </c>
      <c r="H1146" s="9">
        <f t="shared" si="670"/>
        <v>1.6815</v>
      </c>
      <c r="I1146" s="9">
        <f t="shared" si="671"/>
        <v>0.1</v>
      </c>
      <c r="J1146" s="9">
        <f t="shared" si="672"/>
        <v>12.9915</v>
      </c>
      <c r="L1146" s="52"/>
    </row>
    <row r="1147" spans="1:12" ht="15.95" customHeight="1">
      <c r="A1147" s="72" t="s">
        <v>271</v>
      </c>
      <c r="B1147" s="8" t="s">
        <v>1329</v>
      </c>
      <c r="C1147" s="22">
        <v>88601003002</v>
      </c>
      <c r="D1147" s="21" t="s">
        <v>989</v>
      </c>
      <c r="E1147" s="21"/>
      <c r="F1147" s="21">
        <v>750</v>
      </c>
      <c r="G1147" s="9">
        <v>17.21</v>
      </c>
      <c r="H1147" s="9">
        <f t="shared" si="670"/>
        <v>2.5815000000000001</v>
      </c>
      <c r="I1147" s="9">
        <f t="shared" si="671"/>
        <v>0.2</v>
      </c>
      <c r="J1147" s="9">
        <f t="shared" si="672"/>
        <v>19.991499999999998</v>
      </c>
      <c r="L1147" s="52"/>
    </row>
    <row r="1148" spans="1:12" ht="15.95" customHeight="1">
      <c r="A1148" s="8" t="s">
        <v>3024</v>
      </c>
      <c r="B1148" s="52" t="s">
        <v>3025</v>
      </c>
      <c r="C1148" s="90">
        <v>4003310011625</v>
      </c>
      <c r="D1148" s="30" t="s">
        <v>85</v>
      </c>
      <c r="E1148" s="21"/>
      <c r="F1148" s="21">
        <v>750</v>
      </c>
      <c r="G1148" s="9">
        <v>16.510000000000002</v>
      </c>
      <c r="H1148" s="9">
        <f>G1148*0.15</f>
        <v>2.4765000000000001</v>
      </c>
      <c r="I1148" s="9">
        <f t="shared" ref="I1148:I1149" si="676">IF(F1148&gt;500,0.2,0.1)</f>
        <v>0.2</v>
      </c>
      <c r="J1148" s="9">
        <f t="shared" ref="J1148:J1149" si="677">G1148+H1148+I1148</f>
        <v>19.186500000000002</v>
      </c>
      <c r="L1148" s="52"/>
    </row>
    <row r="1149" spans="1:12" ht="15.95" customHeight="1">
      <c r="A1149" s="72" t="s">
        <v>270</v>
      </c>
      <c r="B1149" s="8" t="s">
        <v>1378</v>
      </c>
      <c r="C1149" s="90">
        <v>4003310011625</v>
      </c>
      <c r="D1149" s="21" t="s">
        <v>1001</v>
      </c>
      <c r="E1149" s="21"/>
      <c r="F1149" s="21">
        <v>750</v>
      </c>
      <c r="G1149" s="9">
        <v>14.6</v>
      </c>
      <c r="H1149" s="9">
        <f>G1149*0.15</f>
        <v>2.19</v>
      </c>
      <c r="I1149" s="9">
        <f t="shared" si="676"/>
        <v>0.2</v>
      </c>
      <c r="J1149" s="9">
        <f t="shared" si="677"/>
        <v>16.989999999999998</v>
      </c>
      <c r="L1149" s="52"/>
    </row>
    <row r="1150" spans="1:12" ht="15.95" customHeight="1">
      <c r="A1150" s="8" t="s">
        <v>3143</v>
      </c>
      <c r="B1150" s="52" t="s">
        <v>3144</v>
      </c>
      <c r="C1150" s="113" t="s">
        <v>3145</v>
      </c>
      <c r="D1150" s="21" t="s">
        <v>989</v>
      </c>
      <c r="E1150" s="21"/>
      <c r="F1150" s="21">
        <v>750</v>
      </c>
      <c r="G1150" s="9">
        <v>20.51</v>
      </c>
      <c r="H1150" s="9">
        <f>G1150*0.15</f>
        <v>3.0765000000000002</v>
      </c>
      <c r="I1150" s="9">
        <f t="shared" si="671"/>
        <v>0.2</v>
      </c>
      <c r="J1150" s="9">
        <f t="shared" si="672"/>
        <v>23.7865</v>
      </c>
      <c r="L1150" s="52"/>
    </row>
    <row r="1151" spans="1:12" ht="15.95" customHeight="1">
      <c r="A1151" s="72" t="s">
        <v>378</v>
      </c>
      <c r="B1151" s="8" t="s">
        <v>379</v>
      </c>
      <c r="C1151" s="83">
        <v>9300727839244</v>
      </c>
      <c r="D1151" s="21" t="s">
        <v>978</v>
      </c>
      <c r="E1151" s="21"/>
      <c r="F1151" s="21">
        <v>750</v>
      </c>
      <c r="G1151" s="9">
        <v>14.43</v>
      </c>
      <c r="H1151" s="9">
        <f>G1151*0.15</f>
        <v>2.1644999999999999</v>
      </c>
      <c r="I1151" s="9">
        <f t="shared" si="671"/>
        <v>0.2</v>
      </c>
      <c r="J1151" s="9">
        <f t="shared" si="672"/>
        <v>16.794499999999999</v>
      </c>
      <c r="L1151" s="52"/>
    </row>
    <row r="1152" spans="1:12" ht="15.95" customHeight="1">
      <c r="A1152" s="8" t="s">
        <v>3061</v>
      </c>
      <c r="B1152" s="8" t="s">
        <v>809</v>
      </c>
      <c r="C1152" s="68" t="s">
        <v>3057</v>
      </c>
      <c r="D1152" s="21" t="s">
        <v>978</v>
      </c>
      <c r="E1152" s="21"/>
      <c r="F1152" s="21">
        <v>187</v>
      </c>
      <c r="G1152" s="9">
        <v>8.6</v>
      </c>
      <c r="H1152" s="9">
        <f t="shared" ref="H1152" si="678">G1152*0.15</f>
        <v>1.2899999999999998</v>
      </c>
      <c r="I1152" s="9">
        <f t="shared" ref="I1152" si="679">IF(F1152&gt;500,0.2,0.1)</f>
        <v>0.1</v>
      </c>
      <c r="J1152" s="9">
        <f t="shared" ref="J1152" si="680">G1152+H1152+I1152</f>
        <v>9.9899999999999984</v>
      </c>
      <c r="L1152" s="52"/>
    </row>
    <row r="1153" spans="1:12" ht="15.95" customHeight="1">
      <c r="A1153" s="8" t="s">
        <v>808</v>
      </c>
      <c r="B1153" s="8" t="s">
        <v>809</v>
      </c>
      <c r="C1153" s="83">
        <v>85000017739</v>
      </c>
      <c r="D1153" s="21" t="s">
        <v>978</v>
      </c>
      <c r="E1153" s="21"/>
      <c r="F1153" s="21">
        <v>750</v>
      </c>
      <c r="G1153" s="9">
        <v>20.69</v>
      </c>
      <c r="H1153" s="9">
        <f t="shared" ref="H1153" si="681">G1153*0.15</f>
        <v>3.1034999999999999</v>
      </c>
      <c r="I1153" s="9">
        <f t="shared" si="671"/>
        <v>0.2</v>
      </c>
      <c r="J1153" s="9">
        <f t="shared" si="672"/>
        <v>23.993500000000001</v>
      </c>
      <c r="L1153" s="52"/>
    </row>
    <row r="1154" spans="1:12" ht="15.95" customHeight="1">
      <c r="A1154" s="8" t="s">
        <v>2655</v>
      </c>
      <c r="B1154" s="52" t="s">
        <v>2657</v>
      </c>
      <c r="C1154" s="113" t="s">
        <v>2656</v>
      </c>
      <c r="D1154" s="30" t="s">
        <v>238</v>
      </c>
      <c r="E1154" s="21"/>
      <c r="F1154" s="21">
        <v>750</v>
      </c>
      <c r="G1154" s="9">
        <v>17.21</v>
      </c>
      <c r="H1154" s="9">
        <f t="shared" ref="H1154:H1155" si="682">G1154*0.15</f>
        <v>2.5815000000000001</v>
      </c>
      <c r="I1154" s="9">
        <f t="shared" ref="I1154:I1155" si="683">IF(F1154&gt;500,0.2,0.1)</f>
        <v>0.2</v>
      </c>
      <c r="J1154" s="9">
        <f t="shared" ref="J1154:J1155" si="684">G1154+H1154+I1154</f>
        <v>19.991499999999998</v>
      </c>
      <c r="L1154" s="52"/>
    </row>
    <row r="1155" spans="1:12" ht="15.95" customHeight="1">
      <c r="A1155" s="8" t="s">
        <v>2105</v>
      </c>
      <c r="B1155" s="52" t="s">
        <v>2106</v>
      </c>
      <c r="C1155" s="68" t="s">
        <v>2107</v>
      </c>
      <c r="D1155" s="21" t="s">
        <v>989</v>
      </c>
      <c r="E1155" s="21"/>
      <c r="F1155" s="21">
        <v>750</v>
      </c>
      <c r="G1155" s="9">
        <v>18.95</v>
      </c>
      <c r="H1155" s="9">
        <f t="shared" si="682"/>
        <v>2.8424999999999998</v>
      </c>
      <c r="I1155" s="9">
        <f t="shared" si="683"/>
        <v>0.2</v>
      </c>
      <c r="J1155" s="9">
        <f t="shared" si="684"/>
        <v>21.9925</v>
      </c>
      <c r="L1155" s="52"/>
    </row>
    <row r="1156" spans="1:12" ht="15.95" customHeight="1">
      <c r="A1156" s="8" t="s">
        <v>2238</v>
      </c>
      <c r="B1156" s="52" t="s">
        <v>2239</v>
      </c>
      <c r="C1156" s="113" t="s">
        <v>2240</v>
      </c>
      <c r="D1156" s="21" t="s">
        <v>989</v>
      </c>
      <c r="E1156" s="21"/>
      <c r="F1156" s="21">
        <v>750</v>
      </c>
      <c r="G1156" s="9">
        <v>68.69</v>
      </c>
      <c r="H1156" s="9">
        <f t="shared" si="670"/>
        <v>10.3035</v>
      </c>
      <c r="I1156" s="9">
        <f t="shared" si="671"/>
        <v>0.2</v>
      </c>
      <c r="J1156" s="9">
        <f t="shared" si="672"/>
        <v>79.1935</v>
      </c>
      <c r="L1156" s="52"/>
    </row>
    <row r="1157" spans="1:12" ht="15.95" customHeight="1">
      <c r="A1157" s="8" t="s">
        <v>1238</v>
      </c>
      <c r="B1157" s="8" t="s">
        <v>337</v>
      </c>
      <c r="C1157" s="90">
        <v>570007102</v>
      </c>
      <c r="D1157" s="21" t="s">
        <v>179</v>
      </c>
      <c r="E1157" s="21"/>
      <c r="F1157" s="21">
        <v>375</v>
      </c>
      <c r="G1157" s="9">
        <v>9.0299999999999994</v>
      </c>
      <c r="H1157" s="9">
        <f t="shared" si="670"/>
        <v>1.3544999999999998</v>
      </c>
      <c r="I1157" s="9">
        <f t="shared" si="671"/>
        <v>0.1</v>
      </c>
      <c r="J1157" s="9">
        <f t="shared" si="672"/>
        <v>10.484499999999999</v>
      </c>
      <c r="L1157" s="52"/>
    </row>
    <row r="1158" spans="1:12" ht="15.95" customHeight="1">
      <c r="A1158" s="72" t="s">
        <v>272</v>
      </c>
      <c r="B1158" s="8" t="s">
        <v>337</v>
      </c>
      <c r="C1158" s="22">
        <v>570965815</v>
      </c>
      <c r="D1158" s="21" t="s">
        <v>179</v>
      </c>
      <c r="E1158" s="21"/>
      <c r="F1158" s="21">
        <v>750</v>
      </c>
      <c r="G1158" s="9">
        <v>15.47</v>
      </c>
      <c r="H1158" s="9">
        <f t="shared" si="670"/>
        <v>2.3205</v>
      </c>
      <c r="I1158" s="9">
        <f t="shared" si="671"/>
        <v>0.2</v>
      </c>
      <c r="J1158" s="9">
        <f t="shared" si="672"/>
        <v>17.990500000000001</v>
      </c>
      <c r="L1158" s="52"/>
    </row>
    <row r="1159" spans="1:12" ht="15.95" customHeight="1">
      <c r="A1159" s="8" t="s">
        <v>3060</v>
      </c>
      <c r="B1159" s="52" t="s">
        <v>3058</v>
      </c>
      <c r="C1159" s="113" t="s">
        <v>3059</v>
      </c>
      <c r="D1159" s="21" t="s">
        <v>989</v>
      </c>
      <c r="E1159" s="21"/>
      <c r="F1159" s="21">
        <v>200</v>
      </c>
      <c r="G1159" s="9">
        <v>6.86</v>
      </c>
      <c r="H1159" s="9">
        <f t="shared" si="670"/>
        <v>1.0289999999999999</v>
      </c>
      <c r="I1159" s="9">
        <f t="shared" si="671"/>
        <v>0.1</v>
      </c>
      <c r="J1159" s="9">
        <f t="shared" si="672"/>
        <v>7.9889999999999999</v>
      </c>
      <c r="L1159" s="52"/>
    </row>
    <row r="1160" spans="1:12" ht="15.95" customHeight="1">
      <c r="A1160" s="8" t="s">
        <v>1438</v>
      </c>
      <c r="B1160" s="8" t="s">
        <v>1439</v>
      </c>
      <c r="C1160" s="113">
        <v>852832000150</v>
      </c>
      <c r="D1160" s="21" t="s">
        <v>989</v>
      </c>
      <c r="E1160" s="21"/>
      <c r="F1160" s="21">
        <v>750</v>
      </c>
      <c r="G1160" s="9">
        <v>29.38</v>
      </c>
      <c r="H1160" s="9">
        <f t="shared" si="670"/>
        <v>4.407</v>
      </c>
      <c r="I1160" s="9">
        <f t="shared" si="671"/>
        <v>0.2</v>
      </c>
      <c r="J1160" s="9">
        <f t="shared" si="672"/>
        <v>33.987000000000002</v>
      </c>
      <c r="L1160" s="52"/>
    </row>
    <row r="1161" spans="1:12" ht="15.95" customHeight="1">
      <c r="A1161" s="8" t="s">
        <v>799</v>
      </c>
      <c r="B1161" s="8" t="s">
        <v>800</v>
      </c>
      <c r="C1161" s="68">
        <v>9415549811610</v>
      </c>
      <c r="D1161" s="21" t="s">
        <v>989</v>
      </c>
      <c r="E1161" s="21"/>
      <c r="F1161" s="21">
        <v>750</v>
      </c>
      <c r="G1161" s="9">
        <v>22.43</v>
      </c>
      <c r="H1161" s="9">
        <f t="shared" si="670"/>
        <v>3.3645</v>
      </c>
      <c r="I1161" s="9">
        <f t="shared" si="671"/>
        <v>0.2</v>
      </c>
      <c r="J1161" s="9">
        <f t="shared" si="672"/>
        <v>25.994499999999999</v>
      </c>
      <c r="L1161" s="52"/>
    </row>
    <row r="1162" spans="1:12" ht="15.95" customHeight="1">
      <c r="A1162" s="8" t="s">
        <v>676</v>
      </c>
      <c r="B1162" s="8" t="s">
        <v>677</v>
      </c>
      <c r="C1162" s="99">
        <v>3263530021311</v>
      </c>
      <c r="D1162" s="30" t="s">
        <v>564</v>
      </c>
      <c r="E1162" s="21"/>
      <c r="F1162" s="21">
        <v>750</v>
      </c>
      <c r="G1162" s="9">
        <v>23.03</v>
      </c>
      <c r="H1162" s="9">
        <f t="shared" si="670"/>
        <v>3.4544999999999999</v>
      </c>
      <c r="I1162" s="9">
        <f>IF(F1162&gt;500,0.2,0.1)</f>
        <v>0.2</v>
      </c>
      <c r="J1162" s="9">
        <f>G1162+H1162+I1162</f>
        <v>26.6845</v>
      </c>
      <c r="L1162" s="52"/>
    </row>
    <row r="1163" spans="1:12" ht="15.95" customHeight="1">
      <c r="A1163" s="8" t="s">
        <v>2358</v>
      </c>
      <c r="B1163" s="52" t="s">
        <v>2359</v>
      </c>
      <c r="C1163" s="113" t="s">
        <v>2360</v>
      </c>
      <c r="D1163" s="21" t="s">
        <v>978</v>
      </c>
      <c r="E1163" s="21"/>
      <c r="F1163" s="21">
        <v>750</v>
      </c>
      <c r="G1163" s="9">
        <v>16.34</v>
      </c>
      <c r="H1163" s="9">
        <f t="shared" ref="H1163:H1164" si="685">G1163*0.15</f>
        <v>2.4510000000000001</v>
      </c>
      <c r="I1163" s="9">
        <f t="shared" ref="I1163:I1164" si="686">IF(F1163&gt;500,0.2,0.1)</f>
        <v>0.2</v>
      </c>
      <c r="J1163" s="9">
        <f t="shared" ref="J1163:J1164" si="687">G1163+H1163+I1163</f>
        <v>18.991</v>
      </c>
      <c r="L1163" s="52"/>
    </row>
    <row r="1164" spans="1:12" ht="15.95" customHeight="1">
      <c r="A1164" s="8" t="s">
        <v>1801</v>
      </c>
      <c r="B1164" s="52" t="s">
        <v>1802</v>
      </c>
      <c r="C1164" s="68">
        <v>8001660198351</v>
      </c>
      <c r="D1164" s="21" t="s">
        <v>989</v>
      </c>
      <c r="E1164" s="21"/>
      <c r="F1164" s="21">
        <v>750</v>
      </c>
      <c r="G1164" s="9">
        <v>18.510000000000002</v>
      </c>
      <c r="H1164" s="9">
        <f t="shared" si="685"/>
        <v>2.7765</v>
      </c>
      <c r="I1164" s="9">
        <f t="shared" si="686"/>
        <v>0.2</v>
      </c>
      <c r="J1164" s="9">
        <f t="shared" si="687"/>
        <v>21.486499999999999</v>
      </c>
      <c r="L1164" s="52"/>
    </row>
    <row r="1165" spans="1:12" ht="15.95" customHeight="1">
      <c r="A1165" s="8" t="s">
        <v>2513</v>
      </c>
      <c r="B1165" s="52" t="s">
        <v>2514</v>
      </c>
      <c r="C1165" s="113" t="s">
        <v>2515</v>
      </c>
      <c r="D1165" s="21" t="s">
        <v>989</v>
      </c>
      <c r="E1165" s="21"/>
      <c r="F1165" s="21">
        <v>750</v>
      </c>
      <c r="G1165" s="9">
        <v>21.12</v>
      </c>
      <c r="H1165" s="9">
        <f t="shared" si="670"/>
        <v>3.1680000000000001</v>
      </c>
      <c r="I1165" s="9">
        <f t="shared" si="671"/>
        <v>0.2</v>
      </c>
      <c r="J1165" s="9">
        <f t="shared" si="672"/>
        <v>24.488</v>
      </c>
      <c r="L1165" s="52"/>
    </row>
    <row r="1166" spans="1:12" ht="15.95" customHeight="1">
      <c r="A1166" s="8" t="s">
        <v>2043</v>
      </c>
      <c r="B1166" s="8" t="s">
        <v>1137</v>
      </c>
      <c r="C1166" s="68" t="s">
        <v>2044</v>
      </c>
      <c r="D1166" s="21" t="s">
        <v>978</v>
      </c>
      <c r="E1166" s="21"/>
      <c r="F1166" s="21">
        <v>200</v>
      </c>
      <c r="G1166" s="9">
        <v>6.95</v>
      </c>
      <c r="H1166" s="9">
        <f t="shared" ref="H1166" si="688">G1166*0.15</f>
        <v>1.0425</v>
      </c>
      <c r="I1166" s="9">
        <f t="shared" ref="I1166" si="689">IF(F1166&gt;500,0.2,0.1)</f>
        <v>0.1</v>
      </c>
      <c r="J1166" s="9">
        <f t="shared" ref="J1166" si="690">G1166+H1166+I1166</f>
        <v>8.0924999999999994</v>
      </c>
      <c r="L1166" s="52"/>
    </row>
    <row r="1167" spans="1:12" ht="15.95" customHeight="1">
      <c r="A1167" s="72" t="s">
        <v>1136</v>
      </c>
      <c r="B1167" s="8" t="s">
        <v>1137</v>
      </c>
      <c r="C1167" s="22">
        <v>8005390002667</v>
      </c>
      <c r="D1167" s="21" t="s">
        <v>978</v>
      </c>
      <c r="E1167" s="21"/>
      <c r="F1167" s="21">
        <v>750</v>
      </c>
      <c r="G1167" s="9">
        <v>19.73</v>
      </c>
      <c r="H1167" s="9">
        <f>G1167*0.15</f>
        <v>2.9594999999999998</v>
      </c>
      <c r="I1167" s="9">
        <f t="shared" si="671"/>
        <v>0.2</v>
      </c>
      <c r="J1167" s="9">
        <f t="shared" si="672"/>
        <v>22.889499999999998</v>
      </c>
      <c r="L1167" s="52"/>
    </row>
    <row r="1168" spans="1:12" ht="15.95" customHeight="1">
      <c r="A1168" s="8" t="s">
        <v>703</v>
      </c>
      <c r="B1168" s="8" t="s">
        <v>795</v>
      </c>
      <c r="C1168" s="68">
        <v>33293690009</v>
      </c>
      <c r="D1168" s="21" t="s">
        <v>989</v>
      </c>
      <c r="E1168" s="21"/>
      <c r="F1168" s="21">
        <v>750</v>
      </c>
      <c r="G1168" s="9">
        <v>17.21</v>
      </c>
      <c r="H1168" s="9">
        <f t="shared" si="670"/>
        <v>2.5815000000000001</v>
      </c>
      <c r="I1168" s="9">
        <f t="shared" si="671"/>
        <v>0.2</v>
      </c>
      <c r="J1168" s="9">
        <f t="shared" si="672"/>
        <v>19.991499999999998</v>
      </c>
      <c r="L1168" s="52"/>
    </row>
    <row r="1169" spans="1:12" ht="15.95" customHeight="1">
      <c r="A1169" s="8" t="s">
        <v>2262</v>
      </c>
      <c r="B1169" s="52" t="s">
        <v>2263</v>
      </c>
      <c r="C1169" s="113" t="s">
        <v>2264</v>
      </c>
      <c r="D1169" s="21" t="s">
        <v>989</v>
      </c>
      <c r="E1169" s="21"/>
      <c r="F1169" s="21">
        <v>750</v>
      </c>
      <c r="G1169" s="9">
        <v>17.03</v>
      </c>
      <c r="H1169" s="9">
        <f>G1169*0.15</f>
        <v>2.5545</v>
      </c>
      <c r="I1169" s="9">
        <f>IF(F1169&gt;500,0.2,0.1)</f>
        <v>0.2</v>
      </c>
      <c r="J1169" s="9">
        <f>G1169+H1169+I1169</f>
        <v>19.784500000000001</v>
      </c>
      <c r="L1169" s="52"/>
    </row>
    <row r="1170" spans="1:12" ht="15.95" customHeight="1">
      <c r="A1170" s="72" t="s">
        <v>275</v>
      </c>
      <c r="B1170" s="8" t="s">
        <v>959</v>
      </c>
      <c r="C1170" s="22">
        <v>839743000462</v>
      </c>
      <c r="D1170" s="21" t="s">
        <v>1001</v>
      </c>
      <c r="E1170" s="21"/>
      <c r="F1170" s="21">
        <v>750</v>
      </c>
      <c r="G1170" s="9">
        <v>14.6</v>
      </c>
      <c r="H1170" s="9">
        <f>G1170*0.15</f>
        <v>2.19</v>
      </c>
      <c r="I1170" s="9">
        <f t="shared" si="671"/>
        <v>0.2</v>
      </c>
      <c r="J1170" s="9">
        <f t="shared" si="672"/>
        <v>16.989999999999998</v>
      </c>
      <c r="L1170" s="52"/>
    </row>
    <row r="1171" spans="1:12" ht="15.95" customHeight="1">
      <c r="A1171" s="8" t="s">
        <v>695</v>
      </c>
      <c r="B1171" s="8" t="s">
        <v>696</v>
      </c>
      <c r="C1171" s="99">
        <v>8002235024129</v>
      </c>
      <c r="D1171" s="21" t="s">
        <v>989</v>
      </c>
      <c r="E1171" s="21"/>
      <c r="F1171" s="21">
        <v>750</v>
      </c>
      <c r="G1171" s="9">
        <v>17.3</v>
      </c>
      <c r="H1171" s="9">
        <f t="shared" si="670"/>
        <v>2.5950000000000002</v>
      </c>
      <c r="I1171" s="9">
        <f t="shared" si="671"/>
        <v>0.2</v>
      </c>
      <c r="J1171" s="9">
        <f t="shared" si="672"/>
        <v>20.094999999999999</v>
      </c>
      <c r="L1171" s="52"/>
    </row>
    <row r="1172" spans="1:12" s="44" customFormat="1" ht="18" customHeight="1">
      <c r="A1172" s="73" t="s">
        <v>3448</v>
      </c>
      <c r="B1172" s="38"/>
      <c r="C1172" s="38"/>
      <c r="D1172" s="39"/>
      <c r="E1172" s="39"/>
      <c r="F1172" s="61"/>
      <c r="G1172" s="122"/>
      <c r="H1172" s="40"/>
      <c r="I1172" s="40"/>
      <c r="J1172" s="38"/>
    </row>
    <row r="1173" spans="1:12" ht="15.95" customHeight="1">
      <c r="A1173" s="8" t="s">
        <v>3449</v>
      </c>
      <c r="B1173" s="52" t="s">
        <v>3450</v>
      </c>
      <c r="C1173" s="90" t="s">
        <v>3451</v>
      </c>
      <c r="D1173" s="21" t="s">
        <v>978</v>
      </c>
      <c r="E1173" s="27"/>
      <c r="F1173" s="21">
        <v>750</v>
      </c>
      <c r="G1173" s="9">
        <v>13.73</v>
      </c>
      <c r="H1173" s="9">
        <f t="shared" ref="H1173" si="691">G1173*0.15</f>
        <v>2.0594999999999999</v>
      </c>
      <c r="I1173" s="9">
        <f t="shared" ref="I1173" si="692">IF(F1173&gt;500,0.2,0.1)</f>
        <v>0.2</v>
      </c>
      <c r="J1173" s="9">
        <f t="shared" ref="J1173" si="693">G1173+H1173+I1173</f>
        <v>15.9895</v>
      </c>
      <c r="L1173" s="52"/>
    </row>
    <row r="1174" spans="1:12" s="44" customFormat="1" ht="18" customHeight="1">
      <c r="A1174" s="73" t="s">
        <v>651</v>
      </c>
      <c r="B1174" s="38"/>
      <c r="C1174" s="38"/>
      <c r="D1174" s="39"/>
      <c r="E1174" s="39"/>
      <c r="F1174" s="61"/>
      <c r="G1174" s="122"/>
      <c r="H1174" s="40"/>
      <c r="I1174" s="40"/>
      <c r="J1174" s="38"/>
    </row>
    <row r="1175" spans="1:12" ht="15.95" customHeight="1">
      <c r="A1175" s="8" t="s">
        <v>2611</v>
      </c>
      <c r="B1175" s="52" t="s">
        <v>2612</v>
      </c>
      <c r="C1175" s="181" t="s">
        <v>2613</v>
      </c>
      <c r="D1175" s="30" t="s">
        <v>564</v>
      </c>
      <c r="E1175" s="27"/>
      <c r="F1175" s="21">
        <v>750</v>
      </c>
      <c r="G1175" s="9">
        <v>17.21</v>
      </c>
      <c r="H1175" s="9">
        <f t="shared" ref="H1175:H1181" si="694">G1175*0.15</f>
        <v>2.5815000000000001</v>
      </c>
      <c r="I1175" s="9">
        <f t="shared" ref="I1175:I1181" si="695">IF(F1175&gt;500,0.2,0.1)</f>
        <v>0.2</v>
      </c>
      <c r="J1175" s="9">
        <f t="shared" ref="J1175:J1181" si="696">G1175+H1175+I1175</f>
        <v>19.991499999999998</v>
      </c>
      <c r="L1175" s="52"/>
    </row>
    <row r="1176" spans="1:12" ht="15.95" customHeight="1">
      <c r="A1176" s="8" t="s">
        <v>621</v>
      </c>
      <c r="B1176" s="8" t="s">
        <v>622</v>
      </c>
      <c r="C1176" s="84">
        <v>736886810043</v>
      </c>
      <c r="D1176" s="21" t="s">
        <v>1001</v>
      </c>
      <c r="E1176" s="27"/>
      <c r="F1176" s="21">
        <v>750</v>
      </c>
      <c r="G1176" s="9">
        <v>15.47</v>
      </c>
      <c r="H1176" s="9">
        <f t="shared" si="694"/>
        <v>2.3205</v>
      </c>
      <c r="I1176" s="9">
        <f t="shared" si="695"/>
        <v>0.2</v>
      </c>
      <c r="J1176" s="9">
        <f t="shared" si="696"/>
        <v>17.990500000000001</v>
      </c>
    </row>
    <row r="1177" spans="1:12" ht="15.95" customHeight="1">
      <c r="A1177" s="8" t="s">
        <v>3077</v>
      </c>
      <c r="B1177" s="52" t="s">
        <v>3078</v>
      </c>
      <c r="C1177" s="181" t="s">
        <v>3079</v>
      </c>
      <c r="D1177" s="21" t="s">
        <v>989</v>
      </c>
      <c r="E1177" s="27"/>
      <c r="F1177" s="21">
        <v>750</v>
      </c>
      <c r="G1177" s="9">
        <v>23.29</v>
      </c>
      <c r="H1177" s="9">
        <f t="shared" si="694"/>
        <v>3.4934999999999996</v>
      </c>
      <c r="I1177" s="9">
        <f t="shared" si="695"/>
        <v>0.2</v>
      </c>
      <c r="J1177" s="9">
        <f t="shared" si="696"/>
        <v>26.983499999999999</v>
      </c>
    </row>
    <row r="1178" spans="1:12" ht="15.95" customHeight="1">
      <c r="A1178" s="8" t="s">
        <v>3094</v>
      </c>
      <c r="B1178" s="52" t="s">
        <v>3095</v>
      </c>
      <c r="C1178" s="181" t="s">
        <v>3096</v>
      </c>
      <c r="D1178" s="30" t="s">
        <v>85</v>
      </c>
      <c r="E1178" s="27"/>
      <c r="F1178" s="21">
        <v>750</v>
      </c>
      <c r="G1178" s="9">
        <v>14.43</v>
      </c>
      <c r="H1178" s="9">
        <f t="shared" si="694"/>
        <v>2.1644999999999999</v>
      </c>
      <c r="I1178" s="9">
        <f t="shared" si="695"/>
        <v>0.2</v>
      </c>
      <c r="J1178" s="9">
        <f t="shared" si="696"/>
        <v>16.794499999999999</v>
      </c>
    </row>
    <row r="1179" spans="1:12" ht="15.95" customHeight="1">
      <c r="A1179" s="8" t="s">
        <v>3705</v>
      </c>
      <c r="B1179" s="52" t="s">
        <v>3706</v>
      </c>
      <c r="C1179" s="181" t="s">
        <v>3707</v>
      </c>
      <c r="D1179" s="21" t="s">
        <v>1001</v>
      </c>
      <c r="E1179" s="27"/>
      <c r="F1179" s="21">
        <v>750</v>
      </c>
      <c r="G1179" s="9">
        <v>21.56</v>
      </c>
      <c r="H1179" s="9">
        <f t="shared" ref="H1179" si="697">G1179*0.15</f>
        <v>3.2339999999999995</v>
      </c>
      <c r="I1179" s="9">
        <f>IF(F1179&gt;500,0.2,0.1)</f>
        <v>0.2</v>
      </c>
      <c r="J1179" s="9">
        <f>G1179+H1179+I1179</f>
        <v>24.993999999999996</v>
      </c>
    </row>
    <row r="1180" spans="1:12" ht="15.95" customHeight="1">
      <c r="A1180" s="8" t="s">
        <v>2229</v>
      </c>
      <c r="B1180" s="52" t="s">
        <v>3206</v>
      </c>
      <c r="C1180" s="113" t="s">
        <v>3207</v>
      </c>
      <c r="D1180" s="21" t="s">
        <v>1001</v>
      </c>
      <c r="E1180" s="27"/>
      <c r="F1180" s="21">
        <v>750</v>
      </c>
      <c r="G1180" s="9">
        <v>18.510000000000002</v>
      </c>
      <c r="H1180" s="9">
        <f t="shared" si="694"/>
        <v>2.7765</v>
      </c>
      <c r="I1180" s="9">
        <f t="shared" ref="I1180" si="698">IF(F1180&gt;500,0.2,0.1)</f>
        <v>0.2</v>
      </c>
      <c r="J1180" s="9">
        <f t="shared" ref="J1180" si="699">G1180+H1180+I1180</f>
        <v>21.486499999999999</v>
      </c>
    </row>
    <row r="1181" spans="1:12" ht="15.95" customHeight="1">
      <c r="A1181" s="8" t="s">
        <v>3119</v>
      </c>
      <c r="B1181" s="52" t="s">
        <v>3120</v>
      </c>
      <c r="C1181" s="90" t="s">
        <v>3121</v>
      </c>
      <c r="D1181" s="21" t="s">
        <v>978</v>
      </c>
      <c r="E1181" s="27"/>
      <c r="F1181" s="21">
        <v>750</v>
      </c>
      <c r="G1181" s="9">
        <v>14.6</v>
      </c>
      <c r="H1181" s="9">
        <f t="shared" si="694"/>
        <v>2.19</v>
      </c>
      <c r="I1181" s="9">
        <f t="shared" si="695"/>
        <v>0.2</v>
      </c>
      <c r="J1181" s="9">
        <f t="shared" si="696"/>
        <v>16.989999999999998</v>
      </c>
    </row>
    <row r="1182" spans="1:12" ht="15.95" customHeight="1">
      <c r="A1182" s="8" t="s">
        <v>3539</v>
      </c>
      <c r="B1182" s="52" t="s">
        <v>3540</v>
      </c>
      <c r="C1182" s="181" t="s">
        <v>3541</v>
      </c>
      <c r="D1182" s="21" t="s">
        <v>989</v>
      </c>
      <c r="E1182" s="27"/>
      <c r="F1182" s="21">
        <v>750</v>
      </c>
      <c r="G1182" s="9">
        <v>19.899999999999999</v>
      </c>
      <c r="H1182" s="9">
        <f t="shared" ref="H1182" si="700">G1182*0.15</f>
        <v>2.9849999999999999</v>
      </c>
      <c r="I1182" s="9">
        <f t="shared" ref="I1182" si="701">IF(F1182&gt;500,0.2,0.1)</f>
        <v>0.2</v>
      </c>
      <c r="J1182" s="9">
        <f t="shared" ref="J1182" si="702">G1182+H1182+I1182</f>
        <v>23.084999999999997</v>
      </c>
    </row>
    <row r="1183" spans="1:12" s="44" customFormat="1" ht="18" customHeight="1">
      <c r="A1183" s="73" t="s">
        <v>500</v>
      </c>
      <c r="B1183" s="38"/>
      <c r="C1183" s="38"/>
      <c r="D1183" s="39"/>
      <c r="E1183" s="39"/>
      <c r="F1183" s="61"/>
      <c r="G1183" s="122"/>
      <c r="H1183" s="40"/>
      <c r="I1183" s="40"/>
      <c r="J1183" s="38"/>
    </row>
    <row r="1184" spans="1:12" ht="15.95" customHeight="1">
      <c r="A1184" s="72" t="s">
        <v>276</v>
      </c>
      <c r="B1184" s="8" t="s">
        <v>5</v>
      </c>
      <c r="C1184" s="90">
        <v>3185370657218</v>
      </c>
      <c r="D1184" s="21" t="s">
        <v>989</v>
      </c>
      <c r="E1184" s="25"/>
      <c r="F1184" s="21">
        <v>750</v>
      </c>
      <c r="G1184" s="9">
        <v>292.77</v>
      </c>
      <c r="H1184" s="9">
        <f>G1184*0.15</f>
        <v>43.915499999999994</v>
      </c>
      <c r="I1184" s="9">
        <f>IF(F1184&gt;500,0.2,0.1)</f>
        <v>0.2</v>
      </c>
      <c r="J1184" s="9">
        <f>G1184+H1184+I1184</f>
        <v>336.88549999999998</v>
      </c>
    </row>
    <row r="1185" spans="1:236" ht="15.95" customHeight="1">
      <c r="A1185" s="72" t="s">
        <v>269</v>
      </c>
      <c r="B1185" s="8" t="s">
        <v>364</v>
      </c>
      <c r="C1185" s="22">
        <v>633438103816</v>
      </c>
      <c r="D1185" s="21" t="s">
        <v>989</v>
      </c>
      <c r="E1185" s="21"/>
      <c r="F1185" s="21">
        <v>750</v>
      </c>
      <c r="G1185" s="9">
        <v>65.900000000000006</v>
      </c>
      <c r="H1185" s="9">
        <f>G1185*0.15</f>
        <v>9.8849999999999998</v>
      </c>
      <c r="I1185" s="9">
        <f>IF(F1185&gt;500,0.2,0.1)</f>
        <v>0.2</v>
      </c>
      <c r="J1185" s="9">
        <f>G1185+H1185+I1185</f>
        <v>75.985000000000014</v>
      </c>
    </row>
    <row r="1186" spans="1:236" ht="15.95" customHeight="1">
      <c r="A1186" s="8" t="s">
        <v>1633</v>
      </c>
      <c r="B1186" s="52" t="s">
        <v>1634</v>
      </c>
      <c r="C1186" s="68">
        <v>3049610004203</v>
      </c>
      <c r="D1186" s="21" t="s">
        <v>989</v>
      </c>
      <c r="E1186" s="21"/>
      <c r="F1186" s="21">
        <v>375</v>
      </c>
      <c r="G1186" s="9">
        <v>42.86</v>
      </c>
      <c r="H1186" s="9">
        <f>G1186*0.15</f>
        <v>6.4289999999999994</v>
      </c>
      <c r="I1186" s="9">
        <f>IF(F1186&gt;500,0.2,0.1)</f>
        <v>0.1</v>
      </c>
      <c r="J1186" s="9">
        <f>G1186+H1186+I1186</f>
        <v>49.389000000000003</v>
      </c>
    </row>
    <row r="1187" spans="1:236" s="44" customFormat="1" ht="18" customHeight="1">
      <c r="A1187" s="73" t="s">
        <v>652</v>
      </c>
      <c r="B1187" s="38"/>
      <c r="C1187" s="38"/>
      <c r="D1187" s="39"/>
      <c r="E1187" s="39"/>
      <c r="F1187" s="61"/>
      <c r="G1187" s="122"/>
      <c r="H1187" s="40"/>
      <c r="I1187" s="40"/>
      <c r="J1187" s="38"/>
    </row>
    <row r="1188" spans="1:236" ht="15.95" customHeight="1">
      <c r="A1188" s="8" t="s">
        <v>666</v>
      </c>
      <c r="B1188" s="8" t="s">
        <v>444</v>
      </c>
      <c r="C1188" s="87">
        <v>48162003064</v>
      </c>
      <c r="D1188" s="21" t="s">
        <v>606</v>
      </c>
      <c r="E1188" s="21"/>
      <c r="F1188" s="21">
        <v>1500</v>
      </c>
      <c r="G1188" s="9">
        <v>18.95</v>
      </c>
      <c r="H1188" s="9">
        <f>G1188*0.15</f>
        <v>2.8424999999999998</v>
      </c>
      <c r="I1188" s="9">
        <f>IF(F1188&gt;500,0.2,0.1)</f>
        <v>0.2</v>
      </c>
      <c r="J1188" s="9">
        <f>G1188+H1188+I1188</f>
        <v>21.9925</v>
      </c>
    </row>
    <row r="1189" spans="1:236" ht="15.95" customHeight="1">
      <c r="A1189" s="8" t="s">
        <v>667</v>
      </c>
      <c r="B1189" s="8" t="s">
        <v>446</v>
      </c>
      <c r="C1189" s="87">
        <v>48162003019</v>
      </c>
      <c r="D1189" s="21" t="s">
        <v>220</v>
      </c>
      <c r="E1189" s="21"/>
      <c r="F1189" s="21">
        <v>1500</v>
      </c>
      <c r="G1189" s="9">
        <v>18.77</v>
      </c>
      <c r="H1189" s="9">
        <f>G1189*0.15</f>
        <v>2.8154999999999997</v>
      </c>
      <c r="I1189" s="9">
        <f>IF(F1189&gt;500,0.2,0.1)</f>
        <v>0.2</v>
      </c>
      <c r="J1189" s="9">
        <f>G1189+H1189+I1189</f>
        <v>21.785499999999999</v>
      </c>
    </row>
    <row r="1190" spans="1:236" s="44" customFormat="1" ht="18" customHeight="1">
      <c r="A1190" s="73" t="s">
        <v>654</v>
      </c>
      <c r="B1190" s="38"/>
      <c r="C1190" s="38"/>
      <c r="D1190" s="39"/>
      <c r="E1190" s="39"/>
      <c r="F1190" s="61"/>
      <c r="G1190" s="122"/>
      <c r="H1190" s="40"/>
      <c r="I1190" s="40"/>
      <c r="J1190" s="38"/>
    </row>
    <row r="1191" spans="1:236" ht="15.95" customHeight="1">
      <c r="A1191" s="8" t="s">
        <v>1446</v>
      </c>
      <c r="B1191" s="8" t="s">
        <v>1447</v>
      </c>
      <c r="C1191" s="68">
        <v>627893109297</v>
      </c>
      <c r="D1191" s="30" t="s">
        <v>1001</v>
      </c>
      <c r="E1191" s="21"/>
      <c r="F1191" s="21">
        <v>750</v>
      </c>
      <c r="G1191" s="9">
        <v>19.82</v>
      </c>
      <c r="H1191" s="9">
        <f t="shared" ref="H1191:H1199" si="703">G1191*0.15</f>
        <v>2.9729999999999999</v>
      </c>
      <c r="I1191" s="9">
        <f t="shared" ref="I1191:I1199" si="704">IF(F1191&gt;500,0.2,0.1)</f>
        <v>0.2</v>
      </c>
      <c r="J1191" s="9">
        <f t="shared" ref="J1191:J1199" si="705">G1191+H1191+I1191</f>
        <v>22.992999999999999</v>
      </c>
      <c r="K1191" s="45"/>
      <c r="L1191" s="45"/>
      <c r="M1191" s="45"/>
      <c r="N1191" s="45"/>
      <c r="O1191" s="45"/>
      <c r="P1191" s="45"/>
      <c r="Q1191" s="45"/>
      <c r="R1191" s="45"/>
      <c r="S1191" s="45"/>
      <c r="T1191" s="45"/>
      <c r="U1191" s="45"/>
      <c r="V1191" s="45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  <c r="AG1191" s="45"/>
      <c r="AH1191" s="45"/>
      <c r="AI1191" s="45"/>
      <c r="AJ1191" s="45"/>
      <c r="AK1191" s="45"/>
      <c r="AL1191" s="45"/>
      <c r="AM1191" s="45"/>
      <c r="AN1191" s="45"/>
      <c r="AO1191" s="45"/>
      <c r="AP1191" s="45"/>
      <c r="AQ1191" s="45"/>
      <c r="AR1191" s="45"/>
      <c r="AS1191" s="45"/>
      <c r="AT1191" s="45"/>
      <c r="AU1191" s="45"/>
      <c r="AV1191" s="45"/>
      <c r="AW1191" s="45"/>
      <c r="AX1191" s="45"/>
      <c r="AY1191" s="45"/>
      <c r="AZ1191" s="45"/>
      <c r="BA1191" s="45"/>
      <c r="BB1191" s="45"/>
      <c r="BC1191" s="45"/>
      <c r="BD1191" s="45"/>
      <c r="BE1191" s="45"/>
      <c r="BF1191" s="45"/>
      <c r="BG1191" s="45"/>
      <c r="BH1191" s="45"/>
      <c r="BI1191" s="45"/>
      <c r="BJ1191" s="45"/>
      <c r="BK1191" s="45"/>
      <c r="BL1191" s="45"/>
      <c r="BM1191" s="45"/>
      <c r="BN1191" s="45"/>
      <c r="BO1191" s="45"/>
      <c r="BP1191" s="45"/>
      <c r="BQ1191" s="45"/>
      <c r="BR1191" s="45"/>
      <c r="BS1191" s="45"/>
      <c r="BT1191" s="45"/>
      <c r="BU1191" s="45"/>
      <c r="BV1191" s="45"/>
      <c r="BW1191" s="45"/>
      <c r="BX1191" s="45"/>
      <c r="BY1191" s="45"/>
      <c r="BZ1191" s="45"/>
      <c r="CA1191" s="45"/>
      <c r="CB1191" s="45"/>
      <c r="CC1191" s="45"/>
      <c r="CD1191" s="45"/>
      <c r="CE1191" s="45"/>
      <c r="CF1191" s="45"/>
      <c r="CG1191" s="45"/>
      <c r="CH1191" s="45"/>
      <c r="CI1191" s="45"/>
      <c r="CJ1191" s="45"/>
      <c r="CK1191" s="45"/>
      <c r="CL1191" s="45"/>
      <c r="CM1191" s="45"/>
      <c r="CN1191" s="45"/>
      <c r="CO1191" s="45"/>
      <c r="CP1191" s="45"/>
      <c r="CQ1191" s="45"/>
      <c r="CR1191" s="45"/>
      <c r="CS1191" s="45"/>
      <c r="CT1191" s="45"/>
      <c r="CU1191" s="45"/>
      <c r="CV1191" s="45"/>
      <c r="CW1191" s="45"/>
      <c r="CX1191" s="45"/>
      <c r="CY1191" s="45"/>
      <c r="CZ1191" s="45"/>
      <c r="DA1191" s="45"/>
      <c r="DB1191" s="45"/>
      <c r="DC1191" s="45"/>
      <c r="DD1191" s="45"/>
      <c r="DE1191" s="45"/>
      <c r="DF1191" s="45"/>
      <c r="DG1191" s="45"/>
      <c r="DH1191" s="45"/>
      <c r="DI1191" s="45"/>
      <c r="DJ1191" s="45"/>
      <c r="DK1191" s="45"/>
      <c r="DL1191" s="45"/>
      <c r="DM1191" s="45"/>
      <c r="DN1191" s="45"/>
      <c r="DO1191" s="45"/>
      <c r="DP1191" s="45"/>
      <c r="DQ1191" s="45"/>
      <c r="DR1191" s="45"/>
      <c r="DS1191" s="45"/>
      <c r="DT1191" s="45"/>
      <c r="DU1191" s="45"/>
      <c r="DV1191" s="45"/>
      <c r="DW1191" s="45"/>
      <c r="DX1191" s="45"/>
      <c r="DY1191" s="45"/>
      <c r="DZ1191" s="45"/>
      <c r="EA1191" s="45"/>
      <c r="EB1191" s="45"/>
      <c r="EC1191" s="45"/>
      <c r="ED1191" s="45"/>
      <c r="EE1191" s="45"/>
      <c r="EF1191" s="45"/>
      <c r="EG1191" s="45"/>
      <c r="EH1191" s="45"/>
      <c r="EI1191" s="45"/>
      <c r="EJ1191" s="45"/>
      <c r="EK1191" s="45"/>
      <c r="EL1191" s="45"/>
      <c r="EM1191" s="45"/>
      <c r="EN1191" s="45"/>
      <c r="EO1191" s="45"/>
      <c r="EP1191" s="45"/>
      <c r="EQ1191" s="45"/>
      <c r="ER1191" s="45"/>
      <c r="ES1191" s="45"/>
      <c r="ET1191" s="45"/>
      <c r="EU1191" s="45"/>
      <c r="EV1191" s="45"/>
      <c r="EW1191" s="45"/>
      <c r="EX1191" s="45"/>
      <c r="EY1191" s="45"/>
      <c r="EZ1191" s="45"/>
      <c r="FA1191" s="45"/>
      <c r="FB1191" s="45"/>
      <c r="FC1191" s="45"/>
      <c r="FD1191" s="45"/>
      <c r="FE1191" s="45"/>
      <c r="FF1191" s="45"/>
      <c r="FG1191" s="45"/>
      <c r="FH1191" s="45"/>
      <c r="FI1191" s="45"/>
      <c r="FJ1191" s="45"/>
      <c r="FK1191" s="45"/>
      <c r="FL1191" s="45"/>
      <c r="FM1191" s="45"/>
      <c r="FN1191" s="45"/>
      <c r="FO1191" s="45"/>
      <c r="FP1191" s="45"/>
      <c r="FQ1191" s="45"/>
      <c r="FR1191" s="45"/>
      <c r="FS1191" s="45"/>
      <c r="FT1191" s="45"/>
      <c r="FU1191" s="45"/>
      <c r="FV1191" s="45"/>
      <c r="FW1191" s="45"/>
      <c r="FX1191" s="45"/>
      <c r="FY1191" s="45"/>
      <c r="FZ1191" s="45"/>
      <c r="GA1191" s="45"/>
      <c r="GB1191" s="45"/>
      <c r="GC1191" s="45"/>
      <c r="GD1191" s="45"/>
      <c r="GE1191" s="45"/>
      <c r="GF1191" s="45"/>
      <c r="GG1191" s="45"/>
      <c r="GH1191" s="45"/>
      <c r="GI1191" s="45"/>
      <c r="GJ1191" s="45"/>
      <c r="GK1191" s="45"/>
      <c r="GL1191" s="45"/>
      <c r="GM1191" s="45"/>
      <c r="GN1191" s="45"/>
      <c r="GO1191" s="45"/>
      <c r="GP1191" s="45"/>
      <c r="GQ1191" s="45"/>
      <c r="GR1191" s="45"/>
      <c r="GS1191" s="45"/>
      <c r="GT1191" s="45"/>
      <c r="GU1191" s="45"/>
      <c r="GV1191" s="45"/>
      <c r="GW1191" s="45"/>
      <c r="GX1191" s="45"/>
      <c r="GY1191" s="45"/>
      <c r="GZ1191" s="45"/>
      <c r="HA1191" s="45"/>
      <c r="HB1191" s="45"/>
      <c r="HC1191" s="45"/>
      <c r="HD1191" s="45"/>
      <c r="HE1191" s="45"/>
      <c r="HF1191" s="45"/>
      <c r="HG1191" s="45"/>
      <c r="HH1191" s="45"/>
      <c r="HI1191" s="45"/>
      <c r="HJ1191" s="45"/>
      <c r="HK1191" s="45"/>
      <c r="HL1191" s="45"/>
      <c r="HM1191" s="45"/>
      <c r="HN1191" s="45"/>
      <c r="HO1191" s="45"/>
      <c r="HP1191" s="45"/>
      <c r="HQ1191" s="45"/>
      <c r="HR1191" s="45"/>
      <c r="HS1191" s="45"/>
      <c r="HT1191" s="45"/>
      <c r="HU1191" s="45"/>
      <c r="HV1191" s="45"/>
      <c r="HW1191" s="45"/>
      <c r="HX1191" s="45"/>
      <c r="HY1191" s="45"/>
      <c r="HZ1191" s="45"/>
      <c r="IA1191" s="45"/>
      <c r="IB1191" s="45"/>
    </row>
    <row r="1192" spans="1:236" ht="15.95" customHeight="1">
      <c r="A1192" s="8" t="s">
        <v>1448</v>
      </c>
      <c r="B1192" s="8" t="s">
        <v>1449</v>
      </c>
      <c r="C1192" s="68">
        <v>627893109303</v>
      </c>
      <c r="D1192" s="30" t="s">
        <v>989</v>
      </c>
      <c r="E1192" s="21"/>
      <c r="F1192" s="21">
        <v>750</v>
      </c>
      <c r="G1192" s="9">
        <v>19.82</v>
      </c>
      <c r="H1192" s="9">
        <f t="shared" si="703"/>
        <v>2.9729999999999999</v>
      </c>
      <c r="I1192" s="9">
        <f t="shared" si="704"/>
        <v>0.2</v>
      </c>
      <c r="J1192" s="9">
        <f t="shared" si="705"/>
        <v>22.992999999999999</v>
      </c>
      <c r="K1192" s="45"/>
      <c r="L1192" s="45"/>
      <c r="M1192" s="45"/>
      <c r="N1192" s="45"/>
      <c r="O1192" s="45"/>
      <c r="P1192" s="45"/>
      <c r="Q1192" s="45"/>
      <c r="R1192" s="45"/>
      <c r="S1192" s="45"/>
      <c r="T1192" s="45"/>
      <c r="U1192" s="45"/>
      <c r="V1192" s="45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45"/>
      <c r="AJ1192" s="45"/>
      <c r="AK1192" s="45"/>
      <c r="AL1192" s="45"/>
      <c r="AM1192" s="45"/>
      <c r="AN1192" s="45"/>
      <c r="AO1192" s="45"/>
      <c r="AP1192" s="45"/>
      <c r="AQ1192" s="45"/>
      <c r="AR1192" s="45"/>
      <c r="AS1192" s="45"/>
      <c r="AT1192" s="45"/>
      <c r="AU1192" s="45"/>
      <c r="AV1192" s="45"/>
      <c r="AW1192" s="45"/>
      <c r="AX1192" s="45"/>
      <c r="AY1192" s="45"/>
      <c r="AZ1192" s="45"/>
      <c r="BA1192" s="45"/>
      <c r="BB1192" s="45"/>
      <c r="BC1192" s="45"/>
      <c r="BD1192" s="45"/>
      <c r="BE1192" s="45"/>
      <c r="BF1192" s="45"/>
      <c r="BG1192" s="45"/>
      <c r="BH1192" s="45"/>
      <c r="BI1192" s="45"/>
      <c r="BJ1192" s="45"/>
      <c r="BK1192" s="45"/>
      <c r="BL1192" s="45"/>
      <c r="BM1192" s="45"/>
      <c r="BN1192" s="45"/>
      <c r="BO1192" s="45"/>
      <c r="BP1192" s="45"/>
      <c r="BQ1192" s="45"/>
      <c r="BR1192" s="45"/>
      <c r="BS1192" s="45"/>
      <c r="BT1192" s="45"/>
      <c r="BU1192" s="45"/>
      <c r="BV1192" s="45"/>
      <c r="BW1192" s="45"/>
      <c r="BX1192" s="45"/>
      <c r="BY1192" s="45"/>
      <c r="BZ1192" s="45"/>
      <c r="CA1192" s="45"/>
      <c r="CB1192" s="45"/>
      <c r="CC1192" s="45"/>
      <c r="CD1192" s="45"/>
      <c r="CE1192" s="45"/>
      <c r="CF1192" s="45"/>
      <c r="CG1192" s="45"/>
      <c r="CH1192" s="45"/>
      <c r="CI1192" s="45"/>
      <c r="CJ1192" s="45"/>
      <c r="CK1192" s="45"/>
      <c r="CL1192" s="45"/>
      <c r="CM1192" s="45"/>
      <c r="CN1192" s="45"/>
      <c r="CO1192" s="45"/>
      <c r="CP1192" s="45"/>
      <c r="CQ1192" s="45"/>
      <c r="CR1192" s="45"/>
      <c r="CS1192" s="45"/>
      <c r="CT1192" s="45"/>
      <c r="CU1192" s="45"/>
      <c r="CV1192" s="45"/>
      <c r="CW1192" s="45"/>
      <c r="CX1192" s="45"/>
      <c r="CY1192" s="45"/>
      <c r="CZ1192" s="45"/>
      <c r="DA1192" s="45"/>
      <c r="DB1192" s="45"/>
      <c r="DC1192" s="45"/>
      <c r="DD1192" s="45"/>
      <c r="DE1192" s="45"/>
      <c r="DF1192" s="45"/>
      <c r="DG1192" s="45"/>
      <c r="DH1192" s="45"/>
      <c r="DI1192" s="45"/>
      <c r="DJ1192" s="45"/>
      <c r="DK1192" s="45"/>
      <c r="DL1192" s="45"/>
      <c r="DM1192" s="45"/>
      <c r="DN1192" s="45"/>
      <c r="DO1192" s="45"/>
      <c r="DP1192" s="45"/>
      <c r="DQ1192" s="45"/>
      <c r="DR1192" s="45"/>
      <c r="DS1192" s="45"/>
      <c r="DT1192" s="45"/>
      <c r="DU1192" s="45"/>
      <c r="DV1192" s="45"/>
      <c r="DW1192" s="45"/>
      <c r="DX1192" s="45"/>
      <c r="DY1192" s="45"/>
      <c r="DZ1192" s="45"/>
      <c r="EA1192" s="45"/>
      <c r="EB1192" s="45"/>
      <c r="EC1192" s="45"/>
      <c r="ED1192" s="45"/>
      <c r="EE1192" s="45"/>
      <c r="EF1192" s="45"/>
      <c r="EG1192" s="45"/>
      <c r="EH1192" s="45"/>
      <c r="EI1192" s="45"/>
      <c r="EJ1192" s="45"/>
      <c r="EK1192" s="45"/>
      <c r="EL1192" s="45"/>
      <c r="EM1192" s="45"/>
      <c r="EN1192" s="45"/>
      <c r="EO1192" s="45"/>
      <c r="EP1192" s="45"/>
      <c r="EQ1192" s="45"/>
      <c r="ER1192" s="45"/>
      <c r="ES1192" s="45"/>
      <c r="ET1192" s="45"/>
      <c r="EU1192" s="45"/>
      <c r="EV1192" s="45"/>
      <c r="EW1192" s="45"/>
      <c r="EX1192" s="45"/>
      <c r="EY1192" s="45"/>
      <c r="EZ1192" s="45"/>
      <c r="FA1192" s="45"/>
      <c r="FB1192" s="45"/>
      <c r="FC1192" s="45"/>
      <c r="FD1192" s="45"/>
      <c r="FE1192" s="45"/>
      <c r="FF1192" s="45"/>
      <c r="FG1192" s="45"/>
      <c r="FH1192" s="45"/>
      <c r="FI1192" s="45"/>
      <c r="FJ1192" s="45"/>
      <c r="FK1192" s="45"/>
      <c r="FL1192" s="45"/>
      <c r="FM1192" s="45"/>
      <c r="FN1192" s="45"/>
      <c r="FO1192" s="45"/>
      <c r="FP1192" s="45"/>
      <c r="FQ1192" s="45"/>
      <c r="FR1192" s="45"/>
      <c r="FS1192" s="45"/>
      <c r="FT1192" s="45"/>
      <c r="FU1192" s="45"/>
      <c r="FV1192" s="45"/>
      <c r="FW1192" s="45"/>
      <c r="FX1192" s="45"/>
      <c r="FY1192" s="45"/>
      <c r="FZ1192" s="45"/>
      <c r="GA1192" s="45"/>
      <c r="GB1192" s="45"/>
      <c r="GC1192" s="45"/>
      <c r="GD1192" s="45"/>
      <c r="GE1192" s="45"/>
      <c r="GF1192" s="45"/>
      <c r="GG1192" s="45"/>
      <c r="GH1192" s="45"/>
      <c r="GI1192" s="45"/>
      <c r="GJ1192" s="45"/>
      <c r="GK1192" s="45"/>
      <c r="GL1192" s="45"/>
      <c r="GM1192" s="45"/>
      <c r="GN1192" s="45"/>
      <c r="GO1192" s="45"/>
      <c r="GP1192" s="45"/>
      <c r="GQ1192" s="45"/>
      <c r="GR1192" s="45"/>
      <c r="GS1192" s="45"/>
      <c r="GT1192" s="45"/>
      <c r="GU1192" s="45"/>
      <c r="GV1192" s="45"/>
      <c r="GW1192" s="45"/>
      <c r="GX1192" s="45"/>
      <c r="GY1192" s="45"/>
      <c r="GZ1192" s="45"/>
      <c r="HA1192" s="45"/>
      <c r="HB1192" s="45"/>
      <c r="HC1192" s="45"/>
      <c r="HD1192" s="45"/>
      <c r="HE1192" s="45"/>
      <c r="HF1192" s="45"/>
      <c r="HG1192" s="45"/>
      <c r="HH1192" s="45"/>
      <c r="HI1192" s="45"/>
      <c r="HJ1192" s="45"/>
      <c r="HK1192" s="45"/>
      <c r="HL1192" s="45"/>
      <c r="HM1192" s="45"/>
      <c r="HN1192" s="45"/>
      <c r="HO1192" s="45"/>
      <c r="HP1192" s="45"/>
      <c r="HQ1192" s="45"/>
      <c r="HR1192" s="45"/>
      <c r="HS1192" s="45"/>
      <c r="HT1192" s="45"/>
      <c r="HU1192" s="45"/>
      <c r="HV1192" s="45"/>
      <c r="HW1192" s="45"/>
      <c r="HX1192" s="45"/>
      <c r="HY1192" s="45"/>
      <c r="HZ1192" s="45"/>
      <c r="IA1192" s="45"/>
      <c r="IB1192" s="45"/>
    </row>
    <row r="1193" spans="1:236" ht="15.95" customHeight="1">
      <c r="A1193" s="72" t="s">
        <v>280</v>
      </c>
      <c r="B1193" s="8" t="s">
        <v>411</v>
      </c>
      <c r="C1193" s="22">
        <v>627057194720</v>
      </c>
      <c r="D1193" s="21" t="s">
        <v>564</v>
      </c>
      <c r="E1193" s="21"/>
      <c r="F1193" s="21">
        <v>750</v>
      </c>
      <c r="G1193" s="9">
        <v>21.38</v>
      </c>
      <c r="H1193" s="9">
        <f t="shared" si="703"/>
        <v>3.2069999999999999</v>
      </c>
      <c r="I1193" s="9">
        <f t="shared" si="704"/>
        <v>0.2</v>
      </c>
      <c r="J1193" s="9">
        <f t="shared" si="705"/>
        <v>24.786999999999999</v>
      </c>
      <c r="K1193" s="45"/>
      <c r="L1193" s="45"/>
      <c r="M1193" s="45"/>
      <c r="N1193" s="45"/>
      <c r="O1193" s="45"/>
      <c r="P1193" s="45"/>
      <c r="Q1193" s="45"/>
      <c r="R1193" s="45"/>
      <c r="S1193" s="45"/>
      <c r="T1193" s="45"/>
      <c r="U1193" s="45"/>
      <c r="V1193" s="45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  <c r="AG1193" s="45"/>
      <c r="AH1193" s="45"/>
      <c r="AI1193" s="45"/>
      <c r="AJ1193" s="45"/>
      <c r="AK1193" s="45"/>
      <c r="AL1193" s="45"/>
      <c r="AM1193" s="45"/>
      <c r="AN1193" s="45"/>
      <c r="AO1193" s="45"/>
      <c r="AP1193" s="45"/>
      <c r="AQ1193" s="45"/>
      <c r="AR1193" s="45"/>
      <c r="AS1193" s="45"/>
      <c r="AT1193" s="45"/>
      <c r="AU1193" s="45"/>
      <c r="AV1193" s="45"/>
      <c r="AW1193" s="45"/>
      <c r="AX1193" s="45"/>
      <c r="AY1193" s="45"/>
      <c r="AZ1193" s="45"/>
      <c r="BA1193" s="45"/>
      <c r="BB1193" s="45"/>
      <c r="BC1193" s="45"/>
      <c r="BD1193" s="45"/>
      <c r="BE1193" s="45"/>
      <c r="BF1193" s="45"/>
      <c r="BG1193" s="45"/>
      <c r="BH1193" s="45"/>
      <c r="BI1193" s="45"/>
      <c r="BJ1193" s="45"/>
      <c r="BK1193" s="45"/>
      <c r="BL1193" s="45"/>
      <c r="BM1193" s="45"/>
      <c r="BN1193" s="45"/>
      <c r="BO1193" s="45"/>
      <c r="BP1193" s="45"/>
      <c r="BQ1193" s="45"/>
      <c r="BR1193" s="45"/>
      <c r="BS1193" s="45"/>
      <c r="BT1193" s="45"/>
      <c r="BU1193" s="45"/>
      <c r="BV1193" s="45"/>
      <c r="BW1193" s="45"/>
      <c r="BX1193" s="45"/>
      <c r="BY1193" s="45"/>
      <c r="BZ1193" s="45"/>
      <c r="CA1193" s="45"/>
      <c r="CB1193" s="45"/>
      <c r="CC1193" s="45"/>
      <c r="CD1193" s="45"/>
      <c r="CE1193" s="45"/>
      <c r="CF1193" s="45"/>
      <c r="CG1193" s="45"/>
      <c r="CH1193" s="45"/>
      <c r="CI1193" s="45"/>
      <c r="CJ1193" s="45"/>
      <c r="CK1193" s="45"/>
      <c r="CL1193" s="45"/>
      <c r="CM1193" s="45"/>
      <c r="CN1193" s="45"/>
      <c r="CO1193" s="45"/>
      <c r="CP1193" s="45"/>
      <c r="CQ1193" s="45"/>
      <c r="CR1193" s="45"/>
      <c r="CS1193" s="45"/>
      <c r="CT1193" s="45"/>
      <c r="CU1193" s="45"/>
      <c r="CV1193" s="45"/>
      <c r="CW1193" s="45"/>
      <c r="CX1193" s="45"/>
      <c r="CY1193" s="45"/>
      <c r="CZ1193" s="45"/>
      <c r="DA1193" s="45"/>
      <c r="DB1193" s="45"/>
      <c r="DC1193" s="45"/>
      <c r="DD1193" s="45"/>
      <c r="DE1193" s="45"/>
      <c r="DF1193" s="45"/>
      <c r="DG1193" s="45"/>
      <c r="DH1193" s="45"/>
      <c r="DI1193" s="45"/>
      <c r="DJ1193" s="45"/>
      <c r="DK1193" s="45"/>
      <c r="DL1193" s="45"/>
      <c r="DM1193" s="45"/>
      <c r="DN1193" s="45"/>
      <c r="DO1193" s="45"/>
      <c r="DP1193" s="45"/>
      <c r="DQ1193" s="45"/>
      <c r="DR1193" s="45"/>
      <c r="DS1193" s="45"/>
      <c r="DT1193" s="45"/>
      <c r="DU1193" s="45"/>
      <c r="DV1193" s="45"/>
      <c r="DW1193" s="45"/>
      <c r="DX1193" s="45"/>
      <c r="DY1193" s="45"/>
      <c r="DZ1193" s="45"/>
      <c r="EA1193" s="45"/>
      <c r="EB1193" s="45"/>
      <c r="EC1193" s="45"/>
      <c r="ED1193" s="45"/>
      <c r="EE1193" s="45"/>
      <c r="EF1193" s="45"/>
      <c r="EG1193" s="45"/>
      <c r="EH1193" s="45"/>
      <c r="EI1193" s="45"/>
      <c r="EJ1193" s="45"/>
      <c r="EK1193" s="45"/>
      <c r="EL1193" s="45"/>
      <c r="EM1193" s="45"/>
      <c r="EN1193" s="45"/>
      <c r="EO1193" s="45"/>
      <c r="EP1193" s="45"/>
      <c r="EQ1193" s="45"/>
      <c r="ER1193" s="45"/>
      <c r="ES1193" s="45"/>
      <c r="ET1193" s="45"/>
      <c r="EU1193" s="45"/>
      <c r="EV1193" s="45"/>
      <c r="EW1193" s="45"/>
      <c r="EX1193" s="45"/>
      <c r="EY1193" s="45"/>
      <c r="EZ1193" s="45"/>
      <c r="FA1193" s="45"/>
      <c r="FB1193" s="45"/>
      <c r="FC1193" s="45"/>
      <c r="FD1193" s="45"/>
      <c r="FE1193" s="45"/>
      <c r="FF1193" s="45"/>
      <c r="FG1193" s="45"/>
      <c r="FH1193" s="45"/>
      <c r="FI1193" s="45"/>
      <c r="FJ1193" s="45"/>
      <c r="FK1193" s="45"/>
      <c r="FL1193" s="45"/>
      <c r="FM1193" s="45"/>
      <c r="FN1193" s="45"/>
      <c r="FO1193" s="45"/>
      <c r="FP1193" s="45"/>
      <c r="FQ1193" s="45"/>
      <c r="FR1193" s="45"/>
      <c r="FS1193" s="45"/>
      <c r="FT1193" s="45"/>
      <c r="FU1193" s="45"/>
      <c r="FV1193" s="45"/>
      <c r="FW1193" s="45"/>
      <c r="FX1193" s="45"/>
      <c r="FY1193" s="45"/>
      <c r="FZ1193" s="45"/>
      <c r="GA1193" s="45"/>
      <c r="GB1193" s="45"/>
      <c r="GC1193" s="45"/>
      <c r="GD1193" s="45"/>
      <c r="GE1193" s="45"/>
      <c r="GF1193" s="45"/>
      <c r="GG1193" s="45"/>
      <c r="GH1193" s="45"/>
      <c r="GI1193" s="45"/>
      <c r="GJ1193" s="45"/>
      <c r="GK1193" s="45"/>
      <c r="GL1193" s="45"/>
      <c r="GM1193" s="45"/>
      <c r="GN1193" s="45"/>
      <c r="GO1193" s="45"/>
      <c r="GP1193" s="45"/>
      <c r="GQ1193" s="45"/>
      <c r="GR1193" s="45"/>
      <c r="GS1193" s="45"/>
      <c r="GT1193" s="45"/>
      <c r="GU1193" s="45"/>
      <c r="GV1193" s="45"/>
      <c r="GW1193" s="45"/>
      <c r="GX1193" s="45"/>
      <c r="GY1193" s="45"/>
      <c r="GZ1193" s="45"/>
      <c r="HA1193" s="45"/>
      <c r="HB1193" s="45"/>
      <c r="HC1193" s="45"/>
      <c r="HD1193" s="45"/>
      <c r="HE1193" s="45"/>
      <c r="HF1193" s="45"/>
      <c r="HG1193" s="45"/>
      <c r="HH1193" s="45"/>
      <c r="HI1193" s="45"/>
      <c r="HJ1193" s="45"/>
      <c r="HK1193" s="45"/>
      <c r="HL1193" s="45"/>
      <c r="HM1193" s="45"/>
      <c r="HN1193" s="45"/>
      <c r="HO1193" s="45"/>
      <c r="HP1193" s="45"/>
      <c r="HQ1193" s="45"/>
      <c r="HR1193" s="45"/>
      <c r="HS1193" s="45"/>
      <c r="HT1193" s="45"/>
      <c r="HU1193" s="45"/>
      <c r="HV1193" s="45"/>
      <c r="HW1193" s="45"/>
      <c r="HX1193" s="45"/>
      <c r="HY1193" s="45"/>
      <c r="HZ1193" s="45"/>
      <c r="IA1193" s="45"/>
      <c r="IB1193" s="45"/>
    </row>
    <row r="1194" spans="1:236" ht="15.95" customHeight="1">
      <c r="A1194" s="88" t="s">
        <v>817</v>
      </c>
      <c r="B1194" s="8" t="s">
        <v>818</v>
      </c>
      <c r="C1194" s="68">
        <v>627057194966</v>
      </c>
      <c r="D1194" s="132" t="s">
        <v>819</v>
      </c>
      <c r="E1194" s="21"/>
      <c r="F1194" s="63">
        <v>375</v>
      </c>
      <c r="G1194" s="119">
        <v>21.47</v>
      </c>
      <c r="H1194" s="9">
        <f t="shared" si="703"/>
        <v>3.2204999999999999</v>
      </c>
      <c r="I1194" s="9">
        <f t="shared" si="704"/>
        <v>0.1</v>
      </c>
      <c r="J1194" s="9">
        <f t="shared" si="705"/>
        <v>24.790500000000002</v>
      </c>
      <c r="K1194" s="45"/>
      <c r="L1194" s="45"/>
      <c r="M1194" s="45"/>
      <c r="N1194" s="45"/>
      <c r="O1194" s="45"/>
      <c r="P1194" s="45"/>
      <c r="Q1194" s="45"/>
      <c r="R1194" s="45"/>
      <c r="S1194" s="45"/>
      <c r="T1194" s="45"/>
      <c r="U1194" s="45"/>
      <c r="V1194" s="45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  <c r="AG1194" s="45"/>
      <c r="AH1194" s="45"/>
      <c r="AI1194" s="45"/>
      <c r="AJ1194" s="45"/>
      <c r="AK1194" s="45"/>
      <c r="AL1194" s="45"/>
      <c r="AM1194" s="45"/>
      <c r="AN1194" s="45"/>
      <c r="AO1194" s="45"/>
      <c r="AP1194" s="45"/>
      <c r="AQ1194" s="45"/>
      <c r="AR1194" s="45"/>
      <c r="AS1194" s="45"/>
      <c r="AT1194" s="45"/>
      <c r="AU1194" s="45"/>
      <c r="AV1194" s="45"/>
      <c r="AW1194" s="45"/>
      <c r="AX1194" s="45"/>
      <c r="AY1194" s="45"/>
      <c r="AZ1194" s="45"/>
      <c r="BA1194" s="45"/>
      <c r="BB1194" s="45"/>
      <c r="BC1194" s="45"/>
      <c r="BD1194" s="45"/>
      <c r="BE1194" s="45"/>
      <c r="BF1194" s="45"/>
      <c r="BG1194" s="45"/>
      <c r="BH1194" s="45"/>
      <c r="BI1194" s="45"/>
      <c r="BJ1194" s="45"/>
      <c r="BK1194" s="45"/>
      <c r="BL1194" s="45"/>
      <c r="BM1194" s="45"/>
      <c r="BN1194" s="45"/>
      <c r="BO1194" s="45"/>
      <c r="BP1194" s="45"/>
      <c r="BQ1194" s="45"/>
      <c r="BR1194" s="45"/>
      <c r="BS1194" s="45"/>
      <c r="BT1194" s="45"/>
      <c r="BU1194" s="45"/>
      <c r="BV1194" s="45"/>
      <c r="BW1194" s="45"/>
      <c r="BX1194" s="45"/>
      <c r="BY1194" s="45"/>
      <c r="BZ1194" s="45"/>
      <c r="CA1194" s="45"/>
      <c r="CB1194" s="45"/>
      <c r="CC1194" s="45"/>
      <c r="CD1194" s="45"/>
      <c r="CE1194" s="45"/>
      <c r="CF1194" s="45"/>
      <c r="CG1194" s="45"/>
      <c r="CH1194" s="45"/>
      <c r="CI1194" s="45"/>
      <c r="CJ1194" s="45"/>
      <c r="CK1194" s="45"/>
      <c r="CL1194" s="45"/>
      <c r="CM1194" s="45"/>
      <c r="CN1194" s="45"/>
      <c r="CO1194" s="45"/>
      <c r="CP1194" s="45"/>
      <c r="CQ1194" s="45"/>
      <c r="CR1194" s="45"/>
      <c r="CS1194" s="45"/>
      <c r="CT1194" s="45"/>
      <c r="CU1194" s="45"/>
      <c r="CV1194" s="45"/>
      <c r="CW1194" s="45"/>
      <c r="CX1194" s="45"/>
      <c r="CY1194" s="45"/>
      <c r="CZ1194" s="45"/>
      <c r="DA1194" s="45"/>
      <c r="DB1194" s="45"/>
      <c r="DC1194" s="45"/>
      <c r="DD1194" s="45"/>
      <c r="DE1194" s="45"/>
      <c r="DF1194" s="45"/>
      <c r="DG1194" s="45"/>
      <c r="DH1194" s="45"/>
      <c r="DI1194" s="45"/>
      <c r="DJ1194" s="45"/>
      <c r="DK1194" s="45"/>
      <c r="DL1194" s="45"/>
      <c r="DM1194" s="45"/>
      <c r="DN1194" s="45"/>
      <c r="DO1194" s="45"/>
      <c r="DP1194" s="45"/>
      <c r="DQ1194" s="45"/>
      <c r="DR1194" s="45"/>
      <c r="DS1194" s="45"/>
      <c r="DT1194" s="45"/>
      <c r="DU1194" s="45"/>
      <c r="DV1194" s="45"/>
      <c r="DW1194" s="45"/>
      <c r="DX1194" s="45"/>
      <c r="DY1194" s="45"/>
      <c r="DZ1194" s="45"/>
      <c r="EA1194" s="45"/>
      <c r="EB1194" s="45"/>
      <c r="EC1194" s="45"/>
      <c r="ED1194" s="45"/>
      <c r="EE1194" s="45"/>
      <c r="EF1194" s="45"/>
      <c r="EG1194" s="45"/>
      <c r="EH1194" s="45"/>
      <c r="EI1194" s="45"/>
      <c r="EJ1194" s="45"/>
      <c r="EK1194" s="45"/>
      <c r="EL1194" s="45"/>
      <c r="EM1194" s="45"/>
      <c r="EN1194" s="45"/>
      <c r="EO1194" s="45"/>
      <c r="EP1194" s="45"/>
      <c r="EQ1194" s="45"/>
      <c r="ER1194" s="45"/>
      <c r="ES1194" s="45"/>
      <c r="ET1194" s="45"/>
      <c r="EU1194" s="45"/>
      <c r="EV1194" s="45"/>
      <c r="EW1194" s="45"/>
      <c r="EX1194" s="45"/>
      <c r="EY1194" s="45"/>
      <c r="EZ1194" s="45"/>
      <c r="FA1194" s="45"/>
      <c r="FB1194" s="45"/>
      <c r="FC1194" s="45"/>
      <c r="FD1194" s="45"/>
      <c r="FE1194" s="45"/>
      <c r="FF1194" s="45"/>
      <c r="FG1194" s="45"/>
      <c r="FH1194" s="45"/>
      <c r="FI1194" s="45"/>
      <c r="FJ1194" s="45"/>
      <c r="FK1194" s="45"/>
      <c r="FL1194" s="45"/>
      <c r="FM1194" s="45"/>
      <c r="FN1194" s="45"/>
      <c r="FO1194" s="45"/>
      <c r="FP1194" s="45"/>
      <c r="FQ1194" s="45"/>
      <c r="FR1194" s="45"/>
      <c r="FS1194" s="45"/>
      <c r="FT1194" s="45"/>
      <c r="FU1194" s="45"/>
      <c r="FV1194" s="45"/>
      <c r="FW1194" s="45"/>
      <c r="FX1194" s="45"/>
      <c r="FY1194" s="45"/>
      <c r="FZ1194" s="45"/>
      <c r="GA1194" s="45"/>
      <c r="GB1194" s="45"/>
      <c r="GC1194" s="45"/>
      <c r="GD1194" s="45"/>
      <c r="GE1194" s="45"/>
      <c r="GF1194" s="45"/>
      <c r="GG1194" s="45"/>
      <c r="GH1194" s="45"/>
      <c r="GI1194" s="45"/>
      <c r="GJ1194" s="45"/>
      <c r="GK1194" s="45"/>
      <c r="GL1194" s="45"/>
      <c r="GM1194" s="45"/>
      <c r="GN1194" s="45"/>
      <c r="GO1194" s="45"/>
      <c r="GP1194" s="45"/>
      <c r="GQ1194" s="45"/>
      <c r="GR1194" s="45"/>
      <c r="GS1194" s="45"/>
      <c r="GT1194" s="45"/>
      <c r="GU1194" s="45"/>
      <c r="GV1194" s="45"/>
      <c r="GW1194" s="45"/>
      <c r="GX1194" s="45"/>
      <c r="GY1194" s="45"/>
      <c r="GZ1194" s="45"/>
      <c r="HA1194" s="45"/>
      <c r="HB1194" s="45"/>
      <c r="HC1194" s="45"/>
      <c r="HD1194" s="45"/>
      <c r="HE1194" s="45"/>
      <c r="HF1194" s="45"/>
      <c r="HG1194" s="45"/>
      <c r="HH1194" s="45"/>
      <c r="HI1194" s="45"/>
      <c r="HJ1194" s="45"/>
      <c r="HK1194" s="45"/>
      <c r="HL1194" s="45"/>
      <c r="HM1194" s="45"/>
      <c r="HN1194" s="45"/>
      <c r="HO1194" s="45"/>
      <c r="HP1194" s="45"/>
      <c r="HQ1194" s="45"/>
      <c r="HR1194" s="45"/>
      <c r="HS1194" s="45"/>
      <c r="HT1194" s="45"/>
      <c r="HU1194" s="45"/>
      <c r="HV1194" s="45"/>
      <c r="HW1194" s="45"/>
      <c r="HX1194" s="45"/>
      <c r="HY1194" s="45"/>
      <c r="HZ1194" s="45"/>
      <c r="IA1194" s="45"/>
      <c r="IB1194" s="45"/>
    </row>
    <row r="1195" spans="1:236" ht="15.95" customHeight="1">
      <c r="A1195" s="88" t="s">
        <v>1244</v>
      </c>
      <c r="B1195" s="8" t="s">
        <v>412</v>
      </c>
      <c r="C1195" s="22">
        <v>627057194850</v>
      </c>
      <c r="D1195" s="21" t="s">
        <v>564</v>
      </c>
      <c r="E1195" s="25"/>
      <c r="F1195" s="63">
        <v>750</v>
      </c>
      <c r="G1195" s="119">
        <v>21.38</v>
      </c>
      <c r="H1195" s="9">
        <f t="shared" si="703"/>
        <v>3.2069999999999999</v>
      </c>
      <c r="I1195" s="9">
        <f t="shared" si="704"/>
        <v>0.2</v>
      </c>
      <c r="J1195" s="9">
        <f t="shared" si="705"/>
        <v>24.786999999999999</v>
      </c>
      <c r="L1195" s="45"/>
      <c r="M1195" s="45"/>
      <c r="N1195" s="45"/>
      <c r="O1195" s="45"/>
      <c r="P1195" s="45"/>
      <c r="Q1195" s="45"/>
      <c r="R1195" s="45"/>
      <c r="S1195" s="45"/>
      <c r="T1195" s="45"/>
      <c r="U1195" s="45"/>
      <c r="V1195" s="45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  <c r="AG1195" s="45"/>
      <c r="AH1195" s="45"/>
      <c r="AI1195" s="45"/>
      <c r="AJ1195" s="45"/>
      <c r="AK1195" s="45"/>
      <c r="AL1195" s="45"/>
      <c r="AM1195" s="45"/>
      <c r="AN1195" s="45"/>
      <c r="AO1195" s="45"/>
      <c r="AP1195" s="45"/>
      <c r="AQ1195" s="45"/>
      <c r="AR1195" s="45"/>
      <c r="AS1195" s="45"/>
      <c r="AT1195" s="45"/>
      <c r="AU1195" s="45"/>
      <c r="AV1195" s="45"/>
      <c r="AW1195" s="45"/>
      <c r="AX1195" s="45"/>
      <c r="AY1195" s="45"/>
      <c r="AZ1195" s="45"/>
      <c r="BA1195" s="45"/>
      <c r="BB1195" s="45"/>
      <c r="BC1195" s="45"/>
      <c r="BD1195" s="45"/>
      <c r="BE1195" s="45"/>
      <c r="BF1195" s="45"/>
      <c r="BG1195" s="45"/>
      <c r="BH1195" s="45"/>
      <c r="BI1195" s="45"/>
      <c r="BJ1195" s="45"/>
      <c r="BK1195" s="45"/>
      <c r="BL1195" s="45"/>
      <c r="BM1195" s="45"/>
      <c r="BN1195" s="45"/>
      <c r="BO1195" s="45"/>
      <c r="BP1195" s="45"/>
      <c r="BQ1195" s="45"/>
      <c r="BR1195" s="45"/>
      <c r="BS1195" s="45"/>
      <c r="BT1195" s="45"/>
      <c r="BU1195" s="45"/>
      <c r="BV1195" s="45"/>
      <c r="BW1195" s="45"/>
      <c r="BX1195" s="45"/>
      <c r="BY1195" s="45"/>
      <c r="BZ1195" s="45"/>
      <c r="CA1195" s="45"/>
      <c r="CB1195" s="45"/>
      <c r="CC1195" s="45"/>
      <c r="CD1195" s="45"/>
      <c r="CE1195" s="45"/>
      <c r="CF1195" s="45"/>
      <c r="CG1195" s="45"/>
      <c r="CH1195" s="45"/>
      <c r="CI1195" s="45"/>
      <c r="CJ1195" s="45"/>
      <c r="CK1195" s="45"/>
      <c r="CL1195" s="45"/>
      <c r="CM1195" s="45"/>
      <c r="CN1195" s="45"/>
      <c r="CO1195" s="45"/>
      <c r="CP1195" s="45"/>
      <c r="CQ1195" s="45"/>
      <c r="CR1195" s="45"/>
      <c r="CS1195" s="45"/>
      <c r="CT1195" s="45"/>
      <c r="CU1195" s="45"/>
      <c r="CV1195" s="45"/>
      <c r="CW1195" s="45"/>
      <c r="CX1195" s="45"/>
      <c r="CY1195" s="45"/>
      <c r="CZ1195" s="45"/>
      <c r="DA1195" s="45"/>
      <c r="DB1195" s="45"/>
      <c r="DC1195" s="45"/>
      <c r="DD1195" s="45"/>
      <c r="DE1195" s="45"/>
      <c r="DF1195" s="45"/>
      <c r="DG1195" s="45"/>
      <c r="DH1195" s="45"/>
      <c r="DI1195" s="45"/>
      <c r="DJ1195" s="45"/>
      <c r="DK1195" s="45"/>
      <c r="DL1195" s="45"/>
      <c r="DM1195" s="45"/>
      <c r="DN1195" s="45"/>
      <c r="DO1195" s="45"/>
      <c r="DP1195" s="45"/>
      <c r="DQ1195" s="45"/>
      <c r="DR1195" s="45"/>
      <c r="DS1195" s="45"/>
      <c r="DT1195" s="45"/>
      <c r="DU1195" s="45"/>
      <c r="DV1195" s="45"/>
      <c r="DW1195" s="45"/>
      <c r="DX1195" s="45"/>
      <c r="DY1195" s="45"/>
      <c r="DZ1195" s="45"/>
      <c r="EA1195" s="45"/>
      <c r="EB1195" s="45"/>
      <c r="EC1195" s="45"/>
      <c r="ED1195" s="45"/>
      <c r="EE1195" s="45"/>
      <c r="EF1195" s="45"/>
      <c r="EG1195" s="45"/>
      <c r="EH1195" s="45"/>
      <c r="EI1195" s="45"/>
      <c r="EJ1195" s="45"/>
      <c r="EK1195" s="45"/>
      <c r="EL1195" s="45"/>
      <c r="EM1195" s="45"/>
      <c r="EN1195" s="45"/>
      <c r="EO1195" s="45"/>
      <c r="EP1195" s="45"/>
      <c r="EQ1195" s="45"/>
      <c r="ER1195" s="45"/>
      <c r="ES1195" s="45"/>
      <c r="ET1195" s="45"/>
      <c r="EU1195" s="45"/>
      <c r="EV1195" s="45"/>
      <c r="EW1195" s="45"/>
      <c r="EX1195" s="45"/>
      <c r="EY1195" s="45"/>
      <c r="EZ1195" s="45"/>
      <c r="FA1195" s="45"/>
      <c r="FB1195" s="45"/>
      <c r="FC1195" s="45"/>
      <c r="FD1195" s="45"/>
      <c r="FE1195" s="45"/>
      <c r="FF1195" s="45"/>
      <c r="FG1195" s="45"/>
      <c r="FH1195" s="45"/>
      <c r="FI1195" s="45"/>
      <c r="FJ1195" s="45"/>
      <c r="FK1195" s="45"/>
      <c r="FL1195" s="45"/>
      <c r="FM1195" s="45"/>
      <c r="FN1195" s="45"/>
      <c r="FO1195" s="45"/>
      <c r="FP1195" s="45"/>
      <c r="FQ1195" s="45"/>
      <c r="FR1195" s="45"/>
      <c r="FS1195" s="45"/>
      <c r="FT1195" s="45"/>
      <c r="FU1195" s="45"/>
      <c r="FV1195" s="45"/>
      <c r="FW1195" s="45"/>
      <c r="FX1195" s="45"/>
      <c r="FY1195" s="45"/>
      <c r="FZ1195" s="45"/>
      <c r="GA1195" s="45"/>
      <c r="GB1195" s="45"/>
      <c r="GC1195" s="45"/>
      <c r="GD1195" s="45"/>
      <c r="GE1195" s="45"/>
      <c r="GF1195" s="45"/>
      <c r="GG1195" s="45"/>
      <c r="GH1195" s="45"/>
      <c r="GI1195" s="45"/>
      <c r="GJ1195" s="45"/>
      <c r="GK1195" s="45"/>
      <c r="GL1195" s="45"/>
      <c r="GM1195" s="45"/>
      <c r="GN1195" s="45"/>
      <c r="GO1195" s="45"/>
      <c r="GP1195" s="45"/>
      <c r="GQ1195" s="45"/>
      <c r="GR1195" s="45"/>
      <c r="GS1195" s="45"/>
      <c r="GT1195" s="45"/>
      <c r="GU1195" s="45"/>
      <c r="GV1195" s="45"/>
      <c r="GW1195" s="45"/>
      <c r="GX1195" s="45"/>
      <c r="GY1195" s="45"/>
      <c r="GZ1195" s="45"/>
      <c r="HA1195" s="45"/>
      <c r="HB1195" s="45"/>
      <c r="HC1195" s="45"/>
      <c r="HD1195" s="45"/>
      <c r="HE1195" s="45"/>
      <c r="HF1195" s="45"/>
      <c r="HG1195" s="45"/>
      <c r="HH1195" s="45"/>
      <c r="HI1195" s="45"/>
      <c r="HJ1195" s="45"/>
      <c r="HK1195" s="45"/>
      <c r="HL1195" s="45"/>
      <c r="HM1195" s="45"/>
      <c r="HN1195" s="45"/>
      <c r="HO1195" s="45"/>
      <c r="HP1195" s="45"/>
      <c r="HQ1195" s="45"/>
      <c r="HR1195" s="45"/>
      <c r="HS1195" s="45"/>
      <c r="HT1195" s="45"/>
      <c r="HU1195" s="45"/>
      <c r="HV1195" s="45"/>
      <c r="HW1195" s="45"/>
      <c r="HX1195" s="45"/>
      <c r="HY1195" s="45"/>
      <c r="HZ1195" s="45"/>
      <c r="IA1195" s="45"/>
      <c r="IB1195" s="45"/>
    </row>
    <row r="1196" spans="1:236" ht="15.95" customHeight="1">
      <c r="A1196" s="72" t="s">
        <v>281</v>
      </c>
      <c r="B1196" s="8" t="s">
        <v>414</v>
      </c>
      <c r="C1196" s="22">
        <v>627057194881</v>
      </c>
      <c r="D1196" s="21" t="s">
        <v>85</v>
      </c>
      <c r="E1196" s="21"/>
      <c r="F1196" s="21">
        <v>375</v>
      </c>
      <c r="G1196" s="9">
        <v>21.47</v>
      </c>
      <c r="H1196" s="9">
        <f t="shared" si="703"/>
        <v>3.2204999999999999</v>
      </c>
      <c r="I1196" s="9">
        <f t="shared" si="704"/>
        <v>0.1</v>
      </c>
      <c r="J1196" s="9">
        <f t="shared" si="705"/>
        <v>24.790500000000002</v>
      </c>
      <c r="L1196" s="45"/>
      <c r="M1196" s="45"/>
      <c r="N1196" s="45"/>
      <c r="O1196" s="45"/>
      <c r="P1196" s="45"/>
      <c r="Q1196" s="45"/>
      <c r="R1196" s="45"/>
      <c r="S1196" s="45"/>
      <c r="T1196" s="45"/>
      <c r="U1196" s="45"/>
      <c r="V1196" s="45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  <c r="AG1196" s="45"/>
      <c r="AH1196" s="45"/>
      <c r="AI1196" s="45"/>
      <c r="AJ1196" s="45"/>
      <c r="AK1196" s="45"/>
      <c r="AL1196" s="45"/>
      <c r="AM1196" s="45"/>
      <c r="AN1196" s="45"/>
      <c r="AO1196" s="45"/>
      <c r="AP1196" s="45"/>
      <c r="AQ1196" s="45"/>
      <c r="AR1196" s="45"/>
      <c r="AS1196" s="45"/>
      <c r="AT1196" s="45"/>
      <c r="AU1196" s="45"/>
      <c r="AV1196" s="45"/>
      <c r="AW1196" s="45"/>
      <c r="AX1196" s="45"/>
      <c r="AY1196" s="45"/>
      <c r="AZ1196" s="45"/>
      <c r="BA1196" s="45"/>
      <c r="BB1196" s="45"/>
      <c r="BC1196" s="45"/>
      <c r="BD1196" s="45"/>
      <c r="BE1196" s="45"/>
      <c r="BF1196" s="45"/>
      <c r="BG1196" s="45"/>
      <c r="BH1196" s="45"/>
      <c r="BI1196" s="45"/>
      <c r="BJ1196" s="45"/>
      <c r="BK1196" s="45"/>
      <c r="BL1196" s="45"/>
      <c r="BM1196" s="45"/>
      <c r="BN1196" s="45"/>
      <c r="BO1196" s="45"/>
      <c r="BP1196" s="45"/>
      <c r="BQ1196" s="45"/>
      <c r="BR1196" s="45"/>
      <c r="BS1196" s="45"/>
      <c r="BT1196" s="45"/>
      <c r="BU1196" s="45"/>
      <c r="BV1196" s="45"/>
      <c r="BW1196" s="45"/>
      <c r="BX1196" s="45"/>
      <c r="BY1196" s="45"/>
      <c r="BZ1196" s="45"/>
      <c r="CA1196" s="45"/>
      <c r="CB1196" s="45"/>
      <c r="CC1196" s="45"/>
      <c r="CD1196" s="45"/>
      <c r="CE1196" s="45"/>
      <c r="CF1196" s="45"/>
      <c r="CG1196" s="45"/>
      <c r="CH1196" s="45"/>
      <c r="CI1196" s="45"/>
      <c r="CJ1196" s="45"/>
      <c r="CK1196" s="45"/>
      <c r="CL1196" s="45"/>
      <c r="CM1196" s="45"/>
      <c r="CN1196" s="45"/>
      <c r="CO1196" s="45"/>
      <c r="CP1196" s="45"/>
      <c r="CQ1196" s="45"/>
      <c r="CR1196" s="45"/>
      <c r="CS1196" s="45"/>
      <c r="CT1196" s="45"/>
      <c r="CU1196" s="45"/>
      <c r="CV1196" s="45"/>
      <c r="CW1196" s="45"/>
      <c r="CX1196" s="45"/>
      <c r="CY1196" s="45"/>
      <c r="CZ1196" s="45"/>
      <c r="DA1196" s="45"/>
      <c r="DB1196" s="45"/>
      <c r="DC1196" s="45"/>
      <c r="DD1196" s="45"/>
      <c r="DE1196" s="45"/>
      <c r="DF1196" s="45"/>
      <c r="DG1196" s="45"/>
      <c r="DH1196" s="45"/>
      <c r="DI1196" s="45"/>
      <c r="DJ1196" s="45"/>
      <c r="DK1196" s="45"/>
      <c r="DL1196" s="45"/>
      <c r="DM1196" s="45"/>
      <c r="DN1196" s="45"/>
      <c r="DO1196" s="45"/>
      <c r="DP1196" s="45"/>
      <c r="DQ1196" s="45"/>
      <c r="DR1196" s="45"/>
      <c r="DS1196" s="45"/>
      <c r="DT1196" s="45"/>
      <c r="DU1196" s="45"/>
      <c r="DV1196" s="45"/>
      <c r="DW1196" s="45"/>
      <c r="DX1196" s="45"/>
      <c r="DY1196" s="45"/>
      <c r="DZ1196" s="45"/>
      <c r="EA1196" s="45"/>
      <c r="EB1196" s="45"/>
      <c r="EC1196" s="45"/>
      <c r="ED1196" s="45"/>
      <c r="EE1196" s="45"/>
      <c r="EF1196" s="45"/>
      <c r="EG1196" s="45"/>
      <c r="EH1196" s="45"/>
      <c r="EI1196" s="45"/>
      <c r="EJ1196" s="45"/>
      <c r="EK1196" s="45"/>
      <c r="EL1196" s="45"/>
      <c r="EM1196" s="45"/>
      <c r="EN1196" s="45"/>
      <c r="EO1196" s="45"/>
      <c r="EP1196" s="45"/>
      <c r="EQ1196" s="45"/>
      <c r="ER1196" s="45"/>
      <c r="ES1196" s="45"/>
      <c r="ET1196" s="45"/>
      <c r="EU1196" s="45"/>
      <c r="EV1196" s="45"/>
      <c r="EW1196" s="45"/>
      <c r="EX1196" s="45"/>
      <c r="EY1196" s="45"/>
      <c r="EZ1196" s="45"/>
      <c r="FA1196" s="45"/>
      <c r="FB1196" s="45"/>
      <c r="FC1196" s="45"/>
      <c r="FD1196" s="45"/>
      <c r="FE1196" s="45"/>
      <c r="FF1196" s="45"/>
      <c r="FG1196" s="45"/>
      <c r="FH1196" s="45"/>
      <c r="FI1196" s="45"/>
      <c r="FJ1196" s="45"/>
      <c r="FK1196" s="45"/>
      <c r="FL1196" s="45"/>
      <c r="FM1196" s="45"/>
      <c r="FN1196" s="45"/>
      <c r="FO1196" s="45"/>
      <c r="FP1196" s="45"/>
      <c r="FQ1196" s="45"/>
      <c r="FR1196" s="45"/>
      <c r="FS1196" s="45"/>
      <c r="FT1196" s="45"/>
      <c r="FU1196" s="45"/>
      <c r="FV1196" s="45"/>
      <c r="FW1196" s="45"/>
      <c r="FX1196" s="45"/>
      <c r="FY1196" s="45"/>
      <c r="FZ1196" s="45"/>
      <c r="GA1196" s="45"/>
      <c r="GB1196" s="45"/>
      <c r="GC1196" s="45"/>
      <c r="GD1196" s="45"/>
      <c r="GE1196" s="45"/>
      <c r="GF1196" s="45"/>
      <c r="GG1196" s="45"/>
      <c r="GH1196" s="45"/>
      <c r="GI1196" s="45"/>
      <c r="GJ1196" s="45"/>
      <c r="GK1196" s="45"/>
      <c r="GL1196" s="45"/>
      <c r="GM1196" s="45"/>
      <c r="GN1196" s="45"/>
      <c r="GO1196" s="45"/>
      <c r="GP1196" s="45"/>
      <c r="GQ1196" s="45"/>
      <c r="GR1196" s="45"/>
      <c r="GS1196" s="45"/>
      <c r="GT1196" s="45"/>
      <c r="GU1196" s="45"/>
      <c r="GV1196" s="45"/>
      <c r="GW1196" s="45"/>
      <c r="GX1196" s="45"/>
      <c r="GY1196" s="45"/>
      <c r="GZ1196" s="45"/>
      <c r="HA1196" s="45"/>
      <c r="HB1196" s="45"/>
      <c r="HC1196" s="45"/>
      <c r="HD1196" s="45"/>
      <c r="HE1196" s="45"/>
      <c r="HF1196" s="45"/>
      <c r="HG1196" s="45"/>
      <c r="HH1196" s="45"/>
      <c r="HI1196" s="45"/>
      <c r="HJ1196" s="45"/>
      <c r="HK1196" s="45"/>
      <c r="HL1196" s="45"/>
      <c r="HM1196" s="45"/>
      <c r="HN1196" s="45"/>
      <c r="HO1196" s="45"/>
      <c r="HP1196" s="45"/>
      <c r="HQ1196" s="45"/>
      <c r="HR1196" s="45"/>
      <c r="HS1196" s="45"/>
      <c r="HT1196" s="45"/>
      <c r="HU1196" s="45"/>
      <c r="HV1196" s="45"/>
      <c r="HW1196" s="45"/>
      <c r="HX1196" s="45"/>
      <c r="HY1196" s="45"/>
      <c r="HZ1196" s="45"/>
      <c r="IA1196" s="45"/>
      <c r="IB1196" s="45"/>
    </row>
    <row r="1197" spans="1:236" ht="15.95" customHeight="1">
      <c r="A1197" s="72" t="s">
        <v>278</v>
      </c>
      <c r="B1197" s="8" t="s">
        <v>419</v>
      </c>
      <c r="C1197" s="22">
        <v>627057194799</v>
      </c>
      <c r="D1197" s="21" t="s">
        <v>51</v>
      </c>
      <c r="E1197" s="21"/>
      <c r="F1197" s="21">
        <v>375</v>
      </c>
      <c r="G1197" s="9">
        <v>21.47</v>
      </c>
      <c r="H1197" s="9">
        <f t="shared" si="703"/>
        <v>3.2204999999999999</v>
      </c>
      <c r="I1197" s="9">
        <f t="shared" si="704"/>
        <v>0.1</v>
      </c>
      <c r="J1197" s="9">
        <f t="shared" si="705"/>
        <v>24.790500000000002</v>
      </c>
      <c r="L1197" s="45"/>
      <c r="M1197" s="45"/>
      <c r="N1197" s="45"/>
      <c r="O1197" s="45"/>
      <c r="P1197" s="45"/>
      <c r="Q1197" s="45"/>
      <c r="R1197" s="45"/>
      <c r="S1197" s="45"/>
      <c r="T1197" s="45"/>
      <c r="U1197" s="45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45"/>
      <c r="AJ1197" s="45"/>
      <c r="AK1197" s="45"/>
      <c r="AL1197" s="45"/>
      <c r="AM1197" s="45"/>
      <c r="AN1197" s="45"/>
      <c r="AO1197" s="45"/>
      <c r="AP1197" s="45"/>
      <c r="AQ1197" s="45"/>
      <c r="AR1197" s="45"/>
      <c r="AS1197" s="45"/>
      <c r="AT1197" s="45"/>
      <c r="AU1197" s="45"/>
      <c r="AV1197" s="45"/>
      <c r="AW1197" s="45"/>
      <c r="AX1197" s="45"/>
      <c r="AY1197" s="45"/>
      <c r="AZ1197" s="45"/>
      <c r="BA1197" s="45"/>
      <c r="BB1197" s="45"/>
      <c r="BC1197" s="45"/>
      <c r="BD1197" s="45"/>
      <c r="BE1197" s="45"/>
      <c r="BF1197" s="45"/>
      <c r="BG1197" s="45"/>
      <c r="BH1197" s="45"/>
      <c r="BI1197" s="45"/>
      <c r="BJ1197" s="45"/>
      <c r="BK1197" s="45"/>
      <c r="BL1197" s="45"/>
      <c r="BM1197" s="45"/>
      <c r="BN1197" s="45"/>
      <c r="BO1197" s="45"/>
      <c r="BP1197" s="45"/>
      <c r="BQ1197" s="45"/>
      <c r="BR1197" s="45"/>
      <c r="BS1197" s="45"/>
      <c r="BT1197" s="45"/>
      <c r="BU1197" s="45"/>
      <c r="BV1197" s="45"/>
      <c r="BW1197" s="45"/>
      <c r="BX1197" s="45"/>
      <c r="BY1197" s="45"/>
      <c r="BZ1197" s="45"/>
      <c r="CA1197" s="45"/>
      <c r="CB1197" s="45"/>
      <c r="CC1197" s="45"/>
      <c r="CD1197" s="45"/>
      <c r="CE1197" s="45"/>
      <c r="CF1197" s="45"/>
      <c r="CG1197" s="45"/>
      <c r="CH1197" s="45"/>
      <c r="CI1197" s="45"/>
      <c r="CJ1197" s="45"/>
      <c r="CK1197" s="45"/>
      <c r="CL1197" s="45"/>
      <c r="CM1197" s="45"/>
      <c r="CN1197" s="45"/>
      <c r="CO1197" s="45"/>
      <c r="CP1197" s="45"/>
      <c r="CQ1197" s="45"/>
      <c r="CR1197" s="45"/>
      <c r="CS1197" s="45"/>
      <c r="CT1197" s="45"/>
      <c r="CU1197" s="45"/>
      <c r="CV1197" s="45"/>
      <c r="CW1197" s="45"/>
      <c r="CX1197" s="45"/>
      <c r="CY1197" s="45"/>
      <c r="CZ1197" s="45"/>
      <c r="DA1197" s="45"/>
      <c r="DB1197" s="45"/>
      <c r="DC1197" s="45"/>
      <c r="DD1197" s="45"/>
      <c r="DE1197" s="45"/>
      <c r="DF1197" s="45"/>
      <c r="DG1197" s="45"/>
      <c r="DH1197" s="45"/>
      <c r="DI1197" s="45"/>
      <c r="DJ1197" s="45"/>
      <c r="DK1197" s="45"/>
      <c r="DL1197" s="45"/>
      <c r="DM1197" s="45"/>
      <c r="DN1197" s="45"/>
      <c r="DO1197" s="45"/>
      <c r="DP1197" s="45"/>
      <c r="DQ1197" s="45"/>
      <c r="DR1197" s="45"/>
      <c r="DS1197" s="45"/>
      <c r="DT1197" s="45"/>
      <c r="DU1197" s="45"/>
      <c r="DV1197" s="45"/>
      <c r="DW1197" s="45"/>
      <c r="DX1197" s="45"/>
      <c r="DY1197" s="45"/>
      <c r="DZ1197" s="45"/>
      <c r="EA1197" s="45"/>
      <c r="EB1197" s="45"/>
      <c r="EC1197" s="45"/>
      <c r="ED1197" s="45"/>
      <c r="EE1197" s="45"/>
      <c r="EF1197" s="45"/>
      <c r="EG1197" s="45"/>
      <c r="EH1197" s="45"/>
      <c r="EI1197" s="45"/>
      <c r="EJ1197" s="45"/>
      <c r="EK1197" s="45"/>
      <c r="EL1197" s="45"/>
      <c r="EM1197" s="45"/>
      <c r="EN1197" s="45"/>
      <c r="EO1197" s="45"/>
      <c r="EP1197" s="45"/>
      <c r="EQ1197" s="45"/>
      <c r="ER1197" s="45"/>
      <c r="ES1197" s="45"/>
      <c r="ET1197" s="45"/>
      <c r="EU1197" s="45"/>
      <c r="EV1197" s="45"/>
      <c r="EW1197" s="45"/>
      <c r="EX1197" s="45"/>
      <c r="EY1197" s="45"/>
      <c r="EZ1197" s="45"/>
      <c r="FA1197" s="45"/>
      <c r="FB1197" s="45"/>
      <c r="FC1197" s="45"/>
      <c r="FD1197" s="45"/>
      <c r="FE1197" s="45"/>
      <c r="FF1197" s="45"/>
      <c r="FG1197" s="45"/>
      <c r="FH1197" s="45"/>
      <c r="FI1197" s="45"/>
      <c r="FJ1197" s="45"/>
      <c r="FK1197" s="45"/>
      <c r="FL1197" s="45"/>
      <c r="FM1197" s="45"/>
      <c r="FN1197" s="45"/>
      <c r="FO1197" s="45"/>
      <c r="FP1197" s="45"/>
      <c r="FQ1197" s="45"/>
      <c r="FR1197" s="45"/>
      <c r="FS1197" s="45"/>
      <c r="FT1197" s="45"/>
      <c r="FU1197" s="45"/>
      <c r="FV1197" s="45"/>
      <c r="FW1197" s="45"/>
      <c r="FX1197" s="45"/>
      <c r="FY1197" s="45"/>
      <c r="FZ1197" s="45"/>
      <c r="GA1197" s="45"/>
      <c r="GB1197" s="45"/>
      <c r="GC1197" s="45"/>
      <c r="GD1197" s="45"/>
      <c r="GE1197" s="45"/>
      <c r="GF1197" s="45"/>
      <c r="GG1197" s="45"/>
      <c r="GH1197" s="45"/>
      <c r="GI1197" s="45"/>
      <c r="GJ1197" s="45"/>
      <c r="GK1197" s="45"/>
      <c r="GL1197" s="45"/>
      <c r="GM1197" s="45"/>
      <c r="GN1197" s="45"/>
      <c r="GO1197" s="45"/>
      <c r="GP1197" s="45"/>
      <c r="GQ1197" s="45"/>
      <c r="GR1197" s="45"/>
      <c r="GS1197" s="45"/>
      <c r="GT1197" s="45"/>
      <c r="GU1197" s="45"/>
      <c r="GV1197" s="45"/>
      <c r="GW1197" s="45"/>
      <c r="GX1197" s="45"/>
      <c r="GY1197" s="45"/>
      <c r="GZ1197" s="45"/>
      <c r="HA1197" s="45"/>
      <c r="HB1197" s="45"/>
      <c r="HC1197" s="45"/>
      <c r="HD1197" s="45"/>
      <c r="HE1197" s="45"/>
      <c r="HF1197" s="45"/>
      <c r="HG1197" s="45"/>
      <c r="HH1197" s="45"/>
      <c r="HI1197" s="45"/>
      <c r="HJ1197" s="45"/>
      <c r="HK1197" s="45"/>
      <c r="HL1197" s="45"/>
      <c r="HM1197" s="45"/>
      <c r="HN1197" s="45"/>
      <c r="HO1197" s="45"/>
      <c r="HP1197" s="45"/>
      <c r="HQ1197" s="45"/>
      <c r="HR1197" s="45"/>
      <c r="HS1197" s="45"/>
      <c r="HT1197" s="45"/>
      <c r="HU1197" s="45"/>
      <c r="HV1197" s="45"/>
      <c r="HW1197" s="45"/>
      <c r="HX1197" s="45"/>
      <c r="HY1197" s="45"/>
      <c r="HZ1197" s="45"/>
      <c r="IA1197" s="45"/>
      <c r="IB1197" s="45"/>
    </row>
    <row r="1198" spans="1:236" ht="15.95" customHeight="1">
      <c r="A1198" s="72" t="s">
        <v>277</v>
      </c>
      <c r="B1198" s="8" t="s">
        <v>420</v>
      </c>
      <c r="C1198" s="22">
        <v>627057194713</v>
      </c>
      <c r="D1198" s="21" t="s">
        <v>564</v>
      </c>
      <c r="E1198" s="21"/>
      <c r="F1198" s="21">
        <v>750</v>
      </c>
      <c r="G1198" s="9">
        <v>21.38</v>
      </c>
      <c r="H1198" s="9">
        <f t="shared" si="703"/>
        <v>3.2069999999999999</v>
      </c>
      <c r="I1198" s="9">
        <f t="shared" si="704"/>
        <v>0.2</v>
      </c>
      <c r="J1198" s="9">
        <f t="shared" si="705"/>
        <v>24.786999999999999</v>
      </c>
      <c r="L1198" s="45"/>
      <c r="M1198" s="45"/>
      <c r="N1198" s="45"/>
      <c r="O1198" s="45"/>
      <c r="P1198" s="45"/>
      <c r="Q1198" s="45"/>
      <c r="R1198" s="45"/>
      <c r="S1198" s="45"/>
      <c r="T1198" s="45"/>
      <c r="U1198" s="45"/>
      <c r="V1198" s="45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  <c r="AG1198" s="45"/>
      <c r="AH1198" s="45"/>
      <c r="AI1198" s="45"/>
      <c r="AJ1198" s="45"/>
      <c r="AK1198" s="45"/>
      <c r="AL1198" s="45"/>
      <c r="AM1198" s="45"/>
      <c r="AN1198" s="45"/>
      <c r="AO1198" s="45"/>
      <c r="AP1198" s="45"/>
      <c r="AQ1198" s="45"/>
      <c r="AR1198" s="45"/>
      <c r="AS1198" s="45"/>
      <c r="AT1198" s="45"/>
      <c r="AU1198" s="45"/>
      <c r="AV1198" s="45"/>
      <c r="AW1198" s="45"/>
      <c r="AX1198" s="45"/>
      <c r="AY1198" s="45"/>
      <c r="AZ1198" s="45"/>
      <c r="BA1198" s="45"/>
      <c r="BB1198" s="45"/>
      <c r="BC1198" s="45"/>
      <c r="BD1198" s="45"/>
      <c r="BE1198" s="45"/>
      <c r="BF1198" s="45"/>
      <c r="BG1198" s="45"/>
      <c r="BH1198" s="45"/>
      <c r="BI1198" s="45"/>
      <c r="BJ1198" s="45"/>
      <c r="BK1198" s="45"/>
      <c r="BL1198" s="45"/>
      <c r="BM1198" s="45"/>
      <c r="BN1198" s="45"/>
      <c r="BO1198" s="45"/>
      <c r="BP1198" s="45"/>
      <c r="BQ1198" s="45"/>
      <c r="BR1198" s="45"/>
      <c r="BS1198" s="45"/>
      <c r="BT1198" s="45"/>
      <c r="BU1198" s="45"/>
      <c r="BV1198" s="45"/>
      <c r="BW1198" s="45"/>
      <c r="BX1198" s="45"/>
      <c r="BY1198" s="45"/>
      <c r="BZ1198" s="45"/>
      <c r="CA1198" s="45"/>
      <c r="CB1198" s="45"/>
      <c r="CC1198" s="45"/>
      <c r="CD1198" s="45"/>
      <c r="CE1198" s="45"/>
      <c r="CF1198" s="45"/>
      <c r="CG1198" s="45"/>
      <c r="CH1198" s="45"/>
      <c r="CI1198" s="45"/>
      <c r="CJ1198" s="45"/>
      <c r="CK1198" s="45"/>
      <c r="CL1198" s="45"/>
      <c r="CM1198" s="45"/>
      <c r="CN1198" s="45"/>
      <c r="CO1198" s="45"/>
      <c r="CP1198" s="45"/>
      <c r="CQ1198" s="45"/>
      <c r="CR1198" s="45"/>
      <c r="CS1198" s="45"/>
      <c r="CT1198" s="45"/>
      <c r="CU1198" s="45"/>
      <c r="CV1198" s="45"/>
      <c r="CW1198" s="45"/>
      <c r="CX1198" s="45"/>
      <c r="CY1198" s="45"/>
      <c r="CZ1198" s="45"/>
      <c r="DA1198" s="45"/>
      <c r="DB1198" s="45"/>
      <c r="DC1198" s="45"/>
      <c r="DD1198" s="45"/>
      <c r="DE1198" s="45"/>
      <c r="DF1198" s="45"/>
      <c r="DG1198" s="45"/>
      <c r="DH1198" s="45"/>
      <c r="DI1198" s="45"/>
      <c r="DJ1198" s="45"/>
      <c r="DK1198" s="45"/>
      <c r="DL1198" s="45"/>
      <c r="DM1198" s="45"/>
      <c r="DN1198" s="45"/>
      <c r="DO1198" s="45"/>
      <c r="DP1198" s="45"/>
      <c r="DQ1198" s="45"/>
      <c r="DR1198" s="45"/>
      <c r="DS1198" s="45"/>
      <c r="DT1198" s="45"/>
      <c r="DU1198" s="45"/>
      <c r="DV1198" s="45"/>
      <c r="DW1198" s="45"/>
      <c r="DX1198" s="45"/>
      <c r="DY1198" s="45"/>
      <c r="DZ1198" s="45"/>
      <c r="EA1198" s="45"/>
      <c r="EB1198" s="45"/>
      <c r="EC1198" s="45"/>
      <c r="ED1198" s="45"/>
      <c r="EE1198" s="45"/>
      <c r="EF1198" s="45"/>
      <c r="EG1198" s="45"/>
      <c r="EH1198" s="45"/>
      <c r="EI1198" s="45"/>
      <c r="EJ1198" s="45"/>
      <c r="EK1198" s="45"/>
      <c r="EL1198" s="45"/>
      <c r="EM1198" s="45"/>
      <c r="EN1198" s="45"/>
      <c r="EO1198" s="45"/>
      <c r="EP1198" s="45"/>
      <c r="EQ1198" s="45"/>
      <c r="ER1198" s="45"/>
      <c r="ES1198" s="45"/>
      <c r="ET1198" s="45"/>
      <c r="EU1198" s="45"/>
      <c r="EV1198" s="45"/>
      <c r="EW1198" s="45"/>
      <c r="EX1198" s="45"/>
      <c r="EY1198" s="45"/>
      <c r="EZ1198" s="45"/>
      <c r="FA1198" s="45"/>
      <c r="FB1198" s="45"/>
      <c r="FC1198" s="45"/>
      <c r="FD1198" s="45"/>
      <c r="FE1198" s="45"/>
      <c r="FF1198" s="45"/>
      <c r="FG1198" s="45"/>
      <c r="FH1198" s="45"/>
      <c r="FI1198" s="45"/>
      <c r="FJ1198" s="45"/>
      <c r="FK1198" s="45"/>
      <c r="FL1198" s="45"/>
      <c r="FM1198" s="45"/>
      <c r="FN1198" s="45"/>
      <c r="FO1198" s="45"/>
      <c r="FP1198" s="45"/>
      <c r="FQ1198" s="45"/>
      <c r="FR1198" s="45"/>
      <c r="FS1198" s="45"/>
      <c r="FT1198" s="45"/>
      <c r="FU1198" s="45"/>
      <c r="FV1198" s="45"/>
      <c r="FW1198" s="45"/>
      <c r="FX1198" s="45"/>
      <c r="FY1198" s="45"/>
      <c r="FZ1198" s="45"/>
      <c r="GA1198" s="45"/>
      <c r="GB1198" s="45"/>
      <c r="GC1198" s="45"/>
      <c r="GD1198" s="45"/>
      <c r="GE1198" s="45"/>
      <c r="GF1198" s="45"/>
      <c r="GG1198" s="45"/>
      <c r="GH1198" s="45"/>
      <c r="GI1198" s="45"/>
      <c r="GJ1198" s="45"/>
      <c r="GK1198" s="45"/>
      <c r="GL1198" s="45"/>
      <c r="GM1198" s="45"/>
      <c r="GN1198" s="45"/>
      <c r="GO1198" s="45"/>
      <c r="GP1198" s="45"/>
      <c r="GQ1198" s="45"/>
      <c r="GR1198" s="45"/>
      <c r="GS1198" s="45"/>
      <c r="GT1198" s="45"/>
      <c r="GU1198" s="45"/>
      <c r="GV1198" s="45"/>
      <c r="GW1198" s="45"/>
      <c r="GX1198" s="45"/>
      <c r="GY1198" s="45"/>
      <c r="GZ1198" s="45"/>
      <c r="HA1198" s="45"/>
      <c r="HB1198" s="45"/>
      <c r="HC1198" s="45"/>
      <c r="HD1198" s="45"/>
      <c r="HE1198" s="45"/>
      <c r="HF1198" s="45"/>
      <c r="HG1198" s="45"/>
      <c r="HH1198" s="45"/>
      <c r="HI1198" s="45"/>
      <c r="HJ1198" s="45"/>
      <c r="HK1198" s="45"/>
      <c r="HL1198" s="45"/>
      <c r="HM1198" s="45"/>
      <c r="HN1198" s="45"/>
      <c r="HO1198" s="45"/>
      <c r="HP1198" s="45"/>
      <c r="HQ1198" s="45"/>
      <c r="HR1198" s="45"/>
      <c r="HS1198" s="45"/>
      <c r="HT1198" s="45"/>
      <c r="HU1198" s="45"/>
      <c r="HV1198" s="45"/>
      <c r="HW1198" s="45"/>
      <c r="HX1198" s="45"/>
      <c r="HY1198" s="45"/>
      <c r="HZ1198" s="45"/>
      <c r="IA1198" s="45"/>
      <c r="IB1198" s="45"/>
    </row>
    <row r="1199" spans="1:236" ht="15.95" customHeight="1">
      <c r="A1199" s="72" t="s">
        <v>279</v>
      </c>
      <c r="B1199" s="8" t="s">
        <v>421</v>
      </c>
      <c r="C1199" s="22">
        <v>627057194744</v>
      </c>
      <c r="D1199" s="21" t="s">
        <v>606</v>
      </c>
      <c r="E1199" s="21"/>
      <c r="F1199" s="21">
        <v>750</v>
      </c>
      <c r="G1199" s="9">
        <v>21.38</v>
      </c>
      <c r="H1199" s="9">
        <f t="shared" si="703"/>
        <v>3.2069999999999999</v>
      </c>
      <c r="I1199" s="9">
        <f t="shared" si="704"/>
        <v>0.2</v>
      </c>
      <c r="J1199" s="9">
        <f t="shared" si="705"/>
        <v>24.786999999999999</v>
      </c>
      <c r="L1199" s="45"/>
    </row>
    <row r="1200" spans="1:236" s="44" customFormat="1" ht="18" customHeight="1">
      <c r="A1200" s="73" t="s">
        <v>653</v>
      </c>
      <c r="B1200" s="38"/>
      <c r="C1200" s="38"/>
      <c r="D1200" s="39"/>
      <c r="E1200" s="39"/>
      <c r="F1200" s="61"/>
      <c r="G1200" s="122"/>
      <c r="H1200" s="40"/>
      <c r="I1200" s="40"/>
      <c r="J1200" s="38"/>
    </row>
    <row r="1201" spans="1:10" ht="15.95" customHeight="1">
      <c r="A1201" s="8" t="s">
        <v>2226</v>
      </c>
      <c r="B1201" s="52" t="s">
        <v>2227</v>
      </c>
      <c r="C1201" s="68" t="s">
        <v>2228</v>
      </c>
      <c r="D1201" s="30" t="s">
        <v>85</v>
      </c>
      <c r="E1201" s="21"/>
      <c r="F1201" s="21">
        <v>750</v>
      </c>
      <c r="G1201" s="9">
        <v>9.3800000000000008</v>
      </c>
      <c r="H1201" s="9">
        <f t="shared" ref="H1201" si="706">G1201*0.15</f>
        <v>1.407</v>
      </c>
      <c r="I1201" s="9">
        <f t="shared" ref="I1201" si="707">IF(F1201&gt;500,0.2,0.1)</f>
        <v>0.2</v>
      </c>
      <c r="J1201" s="9">
        <f t="shared" ref="J1201" si="708">G1201+H1201+I1201</f>
        <v>10.987</v>
      </c>
    </row>
    <row r="1202" spans="1:10" ht="15.95" customHeight="1">
      <c r="A1202" s="72" t="s">
        <v>1113</v>
      </c>
      <c r="B1202" s="8" t="s">
        <v>1241</v>
      </c>
      <c r="C1202" s="83" t="s">
        <v>1114</v>
      </c>
      <c r="D1202" s="56" t="s">
        <v>564</v>
      </c>
      <c r="E1202" s="21"/>
      <c r="F1202" s="21">
        <v>750</v>
      </c>
      <c r="G1202" s="9">
        <v>9.3800000000000008</v>
      </c>
      <c r="H1202" s="9">
        <f t="shared" ref="H1202:H1207" si="709">G1202*0.15</f>
        <v>1.407</v>
      </c>
      <c r="I1202" s="9">
        <f t="shared" ref="I1202:I1207" si="710">IF(F1202&gt;500,0.2,0.1)</f>
        <v>0.2</v>
      </c>
      <c r="J1202" s="9">
        <f t="shared" ref="J1202:J1207" si="711">G1202+H1202+I1202</f>
        <v>10.987</v>
      </c>
    </row>
    <row r="1203" spans="1:10" ht="15.95" customHeight="1">
      <c r="A1203" s="8" t="s">
        <v>3708</v>
      </c>
      <c r="B1203" s="52" t="s">
        <v>3710</v>
      </c>
      <c r="C1203" s="67" t="s">
        <v>3712</v>
      </c>
      <c r="D1203" s="56" t="s">
        <v>564</v>
      </c>
      <c r="E1203" s="21"/>
      <c r="F1203" s="21">
        <v>750</v>
      </c>
      <c r="G1203" s="9">
        <v>10.25</v>
      </c>
      <c r="H1203" s="9">
        <f t="shared" ref="H1203:H1204" si="712">G1203*0.15</f>
        <v>1.5374999999999999</v>
      </c>
      <c r="I1203" s="9">
        <f t="shared" ref="I1203:I1204" si="713">IF(F1203&gt;500,0.2,0.1)</f>
        <v>0.2</v>
      </c>
      <c r="J1203" s="9">
        <f t="shared" ref="J1203:J1204" si="714">G1203+H1203+I1203</f>
        <v>11.987499999999999</v>
      </c>
    </row>
    <row r="1204" spans="1:10" ht="15.95" customHeight="1">
      <c r="A1204" s="8" t="s">
        <v>3709</v>
      </c>
      <c r="B1204" s="52" t="s">
        <v>3711</v>
      </c>
      <c r="C1204" s="67" t="s">
        <v>3713</v>
      </c>
      <c r="D1204" s="56" t="s">
        <v>564</v>
      </c>
      <c r="E1204" s="21"/>
      <c r="F1204" s="21">
        <v>750</v>
      </c>
      <c r="G1204" s="9">
        <v>10.25</v>
      </c>
      <c r="H1204" s="9">
        <f t="shared" si="712"/>
        <v>1.5374999999999999</v>
      </c>
      <c r="I1204" s="9">
        <f t="shared" si="713"/>
        <v>0.2</v>
      </c>
      <c r="J1204" s="9">
        <f t="shared" si="714"/>
        <v>11.987499999999999</v>
      </c>
    </row>
    <row r="1205" spans="1:10" ht="15.95" customHeight="1">
      <c r="A1205" s="8" t="s">
        <v>664</v>
      </c>
      <c r="B1205" s="8" t="s">
        <v>665</v>
      </c>
      <c r="C1205" s="96">
        <v>85000009147</v>
      </c>
      <c r="D1205" s="30" t="s">
        <v>989</v>
      </c>
      <c r="E1205" s="21"/>
      <c r="F1205" s="21">
        <v>750</v>
      </c>
      <c r="G1205" s="9">
        <v>8.51</v>
      </c>
      <c r="H1205" s="9">
        <f t="shared" si="709"/>
        <v>1.2765</v>
      </c>
      <c r="I1205" s="9">
        <f t="shared" si="710"/>
        <v>0.2</v>
      </c>
      <c r="J1205" s="9">
        <f t="shared" si="711"/>
        <v>9.9864999999999995</v>
      </c>
    </row>
    <row r="1206" spans="1:10" ht="15.95" customHeight="1">
      <c r="A1206" s="72" t="s">
        <v>282</v>
      </c>
      <c r="B1206" s="8" t="s">
        <v>473</v>
      </c>
      <c r="C1206" s="22">
        <v>85000005613</v>
      </c>
      <c r="D1206" s="21" t="s">
        <v>145</v>
      </c>
      <c r="E1206" s="21"/>
      <c r="F1206" s="21">
        <v>750</v>
      </c>
      <c r="G1206" s="9">
        <v>8.51</v>
      </c>
      <c r="H1206" s="9">
        <f t="shared" si="709"/>
        <v>1.2765</v>
      </c>
      <c r="I1206" s="9">
        <f t="shared" si="710"/>
        <v>0.2</v>
      </c>
      <c r="J1206" s="9">
        <f t="shared" si="711"/>
        <v>9.9864999999999995</v>
      </c>
    </row>
    <row r="1207" spans="1:10" ht="15.95" customHeight="1">
      <c r="A1207" s="72" t="s">
        <v>283</v>
      </c>
      <c r="B1207" s="8" t="s">
        <v>474</v>
      </c>
      <c r="C1207" s="22">
        <v>85000007303</v>
      </c>
      <c r="D1207" s="21" t="s">
        <v>51</v>
      </c>
      <c r="E1207" s="21"/>
      <c r="F1207" s="21">
        <v>750</v>
      </c>
      <c r="G1207" s="9">
        <v>8.51</v>
      </c>
      <c r="H1207" s="9">
        <f t="shared" si="709"/>
        <v>1.2765</v>
      </c>
      <c r="I1207" s="9">
        <f t="shared" si="710"/>
        <v>0.2</v>
      </c>
      <c r="J1207" s="9">
        <f t="shared" si="711"/>
        <v>9.9864999999999995</v>
      </c>
    </row>
    <row r="1208" spans="1:10" s="44" customFormat="1" ht="18" customHeight="1">
      <c r="A1208" s="73" t="s">
        <v>655</v>
      </c>
      <c r="B1208" s="38"/>
      <c r="C1208" s="38"/>
      <c r="D1208" s="39"/>
      <c r="E1208" s="39"/>
      <c r="F1208" s="61"/>
      <c r="G1208" s="122"/>
      <c r="H1208" s="40"/>
      <c r="I1208" s="40"/>
      <c r="J1208" s="38"/>
    </row>
    <row r="1209" spans="1:10" ht="15.95" customHeight="1">
      <c r="A1209" s="8" t="s">
        <v>2748</v>
      </c>
      <c r="B1209" s="52" t="s">
        <v>2749</v>
      </c>
      <c r="C1209" s="90" t="s">
        <v>2750</v>
      </c>
      <c r="D1209" s="21" t="s">
        <v>1001</v>
      </c>
      <c r="E1209" s="21"/>
      <c r="F1209" s="21">
        <v>500</v>
      </c>
      <c r="G1209" s="9">
        <v>17.260000000000002</v>
      </c>
      <c r="H1209" s="9">
        <f t="shared" ref="H1209" si="715">G1209*0.15</f>
        <v>2.589</v>
      </c>
      <c r="I1209" s="9">
        <f t="shared" ref="I1209" si="716">IF(F1209&gt;500,0.2,0.1)</f>
        <v>0.1</v>
      </c>
      <c r="J1209" s="9">
        <f t="shared" ref="J1209" si="717">G1209+H1209+I1209</f>
        <v>19.949000000000002</v>
      </c>
    </row>
    <row r="1210" spans="1:10" ht="15.95" customHeight="1">
      <c r="A1210" s="8" t="s">
        <v>1834</v>
      </c>
      <c r="B1210" s="52" t="s">
        <v>1947</v>
      </c>
      <c r="C1210" s="68">
        <v>629272000060</v>
      </c>
      <c r="D1210" s="21" t="s">
        <v>1001</v>
      </c>
      <c r="E1210" s="21"/>
      <c r="F1210" s="21">
        <v>750</v>
      </c>
      <c r="G1210" s="9">
        <v>15.04</v>
      </c>
      <c r="H1210" s="9">
        <f t="shared" ref="H1210" si="718">G1210*0.15</f>
        <v>2.2559999999999998</v>
      </c>
      <c r="I1210" s="9">
        <f t="shared" ref="I1210" si="719">IF(F1210&gt;500,0.2,0.1)</f>
        <v>0.2</v>
      </c>
      <c r="J1210" s="9">
        <f t="shared" ref="J1210" si="720">G1210+H1210+I1210</f>
        <v>17.495999999999999</v>
      </c>
    </row>
    <row r="1211" spans="1:10" ht="15.95" customHeight="1">
      <c r="A1211" s="8" t="s">
        <v>2444</v>
      </c>
      <c r="B1211" s="52" t="s">
        <v>2446</v>
      </c>
      <c r="C1211" s="68" t="s">
        <v>2445</v>
      </c>
      <c r="D1211" s="21" t="s">
        <v>1001</v>
      </c>
      <c r="E1211" s="21"/>
      <c r="F1211" s="21">
        <v>750</v>
      </c>
      <c r="G1211" s="9">
        <v>15.91</v>
      </c>
      <c r="H1211" s="9">
        <f t="shared" ref="H1211:H1221" si="721">G1211*0.15</f>
        <v>2.3864999999999998</v>
      </c>
      <c r="I1211" s="9">
        <f t="shared" ref="I1211:I1221" si="722">IF(F1211&gt;500,0.2,0.1)</f>
        <v>0.2</v>
      </c>
      <c r="J1211" s="9">
        <f t="shared" ref="J1211:J1221" si="723">G1211+H1211+I1211</f>
        <v>18.496500000000001</v>
      </c>
    </row>
    <row r="1212" spans="1:10" ht="15.95" customHeight="1">
      <c r="A1212" s="8" t="s">
        <v>1833</v>
      </c>
      <c r="B1212" s="52" t="s">
        <v>1948</v>
      </c>
      <c r="C1212" s="68">
        <v>629272000077</v>
      </c>
      <c r="D1212" s="56" t="s">
        <v>564</v>
      </c>
      <c r="E1212" s="21"/>
      <c r="F1212" s="21">
        <v>750</v>
      </c>
      <c r="G1212" s="9">
        <v>15.91</v>
      </c>
      <c r="H1212" s="9">
        <f t="shared" si="721"/>
        <v>2.3864999999999998</v>
      </c>
      <c r="I1212" s="9">
        <f t="shared" si="722"/>
        <v>0.2</v>
      </c>
      <c r="J1212" s="9">
        <f t="shared" si="723"/>
        <v>18.496500000000001</v>
      </c>
    </row>
    <row r="1213" spans="1:10" ht="15.95" customHeight="1">
      <c r="A1213" s="8" t="s">
        <v>1950</v>
      </c>
      <c r="B1213" s="52" t="s">
        <v>1951</v>
      </c>
      <c r="C1213" s="68" t="s">
        <v>1952</v>
      </c>
      <c r="D1213" s="30" t="s">
        <v>51</v>
      </c>
      <c r="E1213" s="21"/>
      <c r="F1213" s="21">
        <v>750</v>
      </c>
      <c r="G1213" s="9">
        <v>15.04</v>
      </c>
      <c r="H1213" s="9">
        <f t="shared" si="721"/>
        <v>2.2559999999999998</v>
      </c>
      <c r="I1213" s="9">
        <f>IF(F1213&gt;500,0.2,0.1)</f>
        <v>0.2</v>
      </c>
      <c r="J1213" s="9">
        <f>G1213+H1213+I1213</f>
        <v>17.495999999999999</v>
      </c>
    </row>
    <row r="1214" spans="1:10" ht="15.95" customHeight="1">
      <c r="A1214" s="8" t="s">
        <v>1832</v>
      </c>
      <c r="B1214" s="52" t="s">
        <v>1949</v>
      </c>
      <c r="C1214" s="68">
        <v>629272000053</v>
      </c>
      <c r="D1214" s="21" t="s">
        <v>1001</v>
      </c>
      <c r="E1214" s="21"/>
      <c r="F1214" s="21">
        <v>750</v>
      </c>
      <c r="G1214" s="9">
        <v>14.17</v>
      </c>
      <c r="H1214" s="9">
        <f t="shared" ref="H1214" si="724">G1214*0.15</f>
        <v>2.1254999999999997</v>
      </c>
      <c r="I1214" s="9">
        <f>IF(F1214&gt;500,0.2,0.1)</f>
        <v>0.2</v>
      </c>
      <c r="J1214" s="9">
        <f>G1214+H1214+I1214</f>
        <v>16.4955</v>
      </c>
    </row>
    <row r="1215" spans="1:10" ht="15.95" customHeight="1">
      <c r="A1215" s="8" t="s">
        <v>2487</v>
      </c>
      <c r="B1215" s="52" t="s">
        <v>2488</v>
      </c>
      <c r="C1215" s="90" t="s">
        <v>2489</v>
      </c>
      <c r="D1215" s="30" t="s">
        <v>85</v>
      </c>
      <c r="E1215" s="21"/>
      <c r="F1215" s="21">
        <v>750</v>
      </c>
      <c r="G1215" s="9">
        <v>15.04</v>
      </c>
      <c r="H1215" s="9">
        <f t="shared" si="721"/>
        <v>2.2559999999999998</v>
      </c>
      <c r="I1215" s="9">
        <f>IF(F1215&gt;500,0.2,0.1)</f>
        <v>0.2</v>
      </c>
      <c r="J1215" s="9">
        <f>G1215+H1215+I1215</f>
        <v>17.495999999999999</v>
      </c>
    </row>
    <row r="1216" spans="1:10" ht="15.95" customHeight="1">
      <c r="A1216" s="8" t="s">
        <v>2155</v>
      </c>
      <c r="B1216" s="52" t="s">
        <v>2150</v>
      </c>
      <c r="C1216" s="68" t="s">
        <v>2151</v>
      </c>
      <c r="D1216" s="30" t="s">
        <v>564</v>
      </c>
      <c r="E1216" s="21"/>
      <c r="F1216" s="21">
        <v>500</v>
      </c>
      <c r="G1216" s="9">
        <v>21.61</v>
      </c>
      <c r="H1216" s="9">
        <f t="shared" ref="H1216:H1219" si="725">G1216*0.15</f>
        <v>3.2414999999999998</v>
      </c>
      <c r="I1216" s="9">
        <f t="shared" ref="I1216:I1219" si="726">IF(F1216&gt;500,0.2,0.1)</f>
        <v>0.1</v>
      </c>
      <c r="J1216" s="9">
        <f t="shared" ref="J1216:J1219" si="727">G1216+H1216+I1216</f>
        <v>24.951499999999999</v>
      </c>
    </row>
    <row r="1217" spans="1:10" ht="15.95" customHeight="1">
      <c r="A1217" s="8" t="s">
        <v>2156</v>
      </c>
      <c r="B1217" s="52" t="s">
        <v>2152</v>
      </c>
      <c r="C1217" s="68" t="s">
        <v>2153</v>
      </c>
      <c r="D1217" s="30" t="s">
        <v>564</v>
      </c>
      <c r="E1217" s="21"/>
      <c r="F1217" s="21">
        <v>500</v>
      </c>
      <c r="G1217" s="9">
        <v>21.61</v>
      </c>
      <c r="H1217" s="9">
        <f t="shared" ref="H1217" si="728">G1217*0.15</f>
        <v>3.2414999999999998</v>
      </c>
      <c r="I1217" s="9">
        <f t="shared" ref="I1217" si="729">IF(F1217&gt;500,0.2,0.1)</f>
        <v>0.1</v>
      </c>
      <c r="J1217" s="9">
        <f t="shared" ref="J1217" si="730">G1217+H1217+I1217</f>
        <v>24.951499999999999</v>
      </c>
    </row>
    <row r="1218" spans="1:10" ht="15.95" customHeight="1">
      <c r="A1218" s="8" t="s">
        <v>2448</v>
      </c>
      <c r="B1218" s="52" t="s">
        <v>2449</v>
      </c>
      <c r="C1218" s="68">
        <v>706199921576</v>
      </c>
      <c r="D1218" s="30" t="s">
        <v>220</v>
      </c>
      <c r="E1218" s="21"/>
      <c r="F1218" s="21">
        <v>375</v>
      </c>
      <c r="G1218" s="9">
        <v>21.61</v>
      </c>
      <c r="H1218" s="9">
        <f t="shared" si="725"/>
        <v>3.2414999999999998</v>
      </c>
      <c r="I1218" s="9">
        <f t="shared" si="726"/>
        <v>0.1</v>
      </c>
      <c r="J1218" s="9">
        <f t="shared" si="727"/>
        <v>24.951499999999999</v>
      </c>
    </row>
    <row r="1219" spans="1:10" ht="15.95" customHeight="1">
      <c r="A1219" s="8" t="s">
        <v>2157</v>
      </c>
      <c r="B1219" s="52" t="s">
        <v>2154</v>
      </c>
      <c r="C1219" s="68">
        <v>706199921538</v>
      </c>
      <c r="D1219" s="30" t="s">
        <v>564</v>
      </c>
      <c r="E1219" s="21"/>
      <c r="F1219" s="21">
        <v>500</v>
      </c>
      <c r="G1219" s="9">
        <v>17.260000000000002</v>
      </c>
      <c r="H1219" s="9">
        <f t="shared" si="725"/>
        <v>2.589</v>
      </c>
      <c r="I1219" s="9">
        <f t="shared" si="726"/>
        <v>0.1</v>
      </c>
      <c r="J1219" s="9">
        <f t="shared" si="727"/>
        <v>19.949000000000002</v>
      </c>
    </row>
    <row r="1220" spans="1:10" ht="15.95" customHeight="1">
      <c r="A1220" s="72" t="s">
        <v>1245</v>
      </c>
      <c r="B1220" s="8" t="s">
        <v>410</v>
      </c>
      <c r="C1220" s="22">
        <v>627057194874</v>
      </c>
      <c r="D1220" s="21" t="s">
        <v>145</v>
      </c>
      <c r="E1220" s="21"/>
      <c r="F1220" s="21">
        <v>375</v>
      </c>
      <c r="G1220" s="9">
        <v>21.47</v>
      </c>
      <c r="H1220" s="9">
        <f t="shared" si="721"/>
        <v>3.2204999999999999</v>
      </c>
      <c r="I1220" s="9">
        <f t="shared" si="722"/>
        <v>0.1</v>
      </c>
      <c r="J1220" s="9">
        <f t="shared" si="723"/>
        <v>24.790500000000002</v>
      </c>
    </row>
    <row r="1221" spans="1:10" ht="15.95" customHeight="1">
      <c r="A1221" s="8" t="s">
        <v>1527</v>
      </c>
      <c r="B1221" s="8" t="s">
        <v>418</v>
      </c>
      <c r="C1221" s="68">
        <v>627057194973</v>
      </c>
      <c r="D1221" s="21" t="s">
        <v>1001</v>
      </c>
      <c r="E1221" s="21"/>
      <c r="F1221" s="21">
        <v>375</v>
      </c>
      <c r="G1221" s="9">
        <v>21.47</v>
      </c>
      <c r="H1221" s="9">
        <f t="shared" si="721"/>
        <v>3.2204999999999999</v>
      </c>
      <c r="I1221" s="9">
        <f t="shared" si="722"/>
        <v>0.1</v>
      </c>
      <c r="J1221" s="9">
        <f t="shared" si="723"/>
        <v>24.790500000000002</v>
      </c>
    </row>
    <row r="1222" spans="1:10" s="44" customFormat="1" ht="18" customHeight="1">
      <c r="A1222" s="73" t="s">
        <v>427</v>
      </c>
      <c r="B1222" s="38"/>
      <c r="C1222" s="38"/>
      <c r="D1222" s="39"/>
      <c r="E1222" s="39"/>
      <c r="F1222" s="61"/>
      <c r="G1222" s="122"/>
      <c r="H1222" s="40"/>
      <c r="I1222" s="40"/>
      <c r="J1222" s="38"/>
    </row>
    <row r="1223" spans="1:10" ht="15.95" customHeight="1">
      <c r="A1223" s="8" t="s">
        <v>2536</v>
      </c>
      <c r="B1223" s="52" t="s">
        <v>2537</v>
      </c>
      <c r="C1223" s="90">
        <v>72881719960</v>
      </c>
      <c r="D1223" s="21" t="s">
        <v>989</v>
      </c>
      <c r="E1223" s="21"/>
      <c r="F1223" s="21">
        <v>750</v>
      </c>
      <c r="G1223" s="9">
        <v>25.9</v>
      </c>
      <c r="H1223" s="9">
        <f t="shared" ref="H1223:H1226" si="731">G1223*0.15</f>
        <v>3.8849999999999998</v>
      </c>
      <c r="I1223" s="9">
        <f t="shared" ref="I1223:I1226" si="732">IF(F1223&gt;500,0.2,0.1)</f>
        <v>0.2</v>
      </c>
      <c r="J1223" s="9">
        <f t="shared" ref="J1223:J1226" si="733">G1223+H1223+I1223</f>
        <v>29.984999999999996</v>
      </c>
    </row>
    <row r="1224" spans="1:10" ht="15.95" customHeight="1">
      <c r="A1224" s="8" t="s">
        <v>2538</v>
      </c>
      <c r="B1224" s="52" t="s">
        <v>2539</v>
      </c>
      <c r="C1224" s="90" t="s">
        <v>2540</v>
      </c>
      <c r="D1224" s="21" t="s">
        <v>989</v>
      </c>
      <c r="E1224" s="21"/>
      <c r="F1224" s="21">
        <v>300</v>
      </c>
      <c r="G1224" s="9">
        <v>8.17</v>
      </c>
      <c r="H1224" s="9">
        <f t="shared" si="731"/>
        <v>1.2255</v>
      </c>
      <c r="I1224" s="9">
        <f t="shared" si="732"/>
        <v>0.1</v>
      </c>
      <c r="J1224" s="9">
        <f t="shared" si="733"/>
        <v>9.4954999999999998</v>
      </c>
    </row>
    <row r="1225" spans="1:10" ht="15.95" customHeight="1">
      <c r="A1225" s="8" t="s">
        <v>2541</v>
      </c>
      <c r="B1225" s="52" t="s">
        <v>2543</v>
      </c>
      <c r="C1225" s="90" t="s">
        <v>2542</v>
      </c>
      <c r="D1225" s="21" t="s">
        <v>989</v>
      </c>
      <c r="E1225" s="21"/>
      <c r="F1225" s="21">
        <v>300</v>
      </c>
      <c r="G1225" s="9">
        <v>19.03</v>
      </c>
      <c r="H1225" s="9">
        <f t="shared" si="731"/>
        <v>2.8545000000000003</v>
      </c>
      <c r="I1225" s="9">
        <f t="shared" si="732"/>
        <v>0.1</v>
      </c>
      <c r="J1225" s="9">
        <f t="shared" si="733"/>
        <v>21.984500000000004</v>
      </c>
    </row>
    <row r="1226" spans="1:10" ht="15.95" customHeight="1">
      <c r="A1226" s="72" t="s">
        <v>284</v>
      </c>
      <c r="B1226" s="8" t="s">
        <v>1335</v>
      </c>
      <c r="C1226" s="22">
        <v>728817199716</v>
      </c>
      <c r="D1226" s="21" t="s">
        <v>564</v>
      </c>
      <c r="E1226" s="21"/>
      <c r="F1226" s="21">
        <v>750</v>
      </c>
      <c r="G1226" s="9">
        <v>12.86</v>
      </c>
      <c r="H1226" s="9">
        <f t="shared" si="731"/>
        <v>1.9289999999999998</v>
      </c>
      <c r="I1226" s="9">
        <f t="shared" si="732"/>
        <v>0.2</v>
      </c>
      <c r="J1226" s="9">
        <f t="shared" si="733"/>
        <v>14.988999999999999</v>
      </c>
    </row>
    <row r="1227" spans="1:10" s="44" customFormat="1" ht="18" customHeight="1" thickBot="1">
      <c r="A1227" s="73" t="s">
        <v>1428</v>
      </c>
      <c r="B1227" s="38"/>
      <c r="C1227" s="120"/>
      <c r="D1227" s="121"/>
      <c r="E1227" s="121"/>
      <c r="F1227" s="64"/>
      <c r="G1227" s="122"/>
      <c r="H1227" s="122"/>
      <c r="I1227" s="122"/>
      <c r="J1227" s="38"/>
    </row>
    <row r="1228" spans="1:10" s="52" customFormat="1" ht="15.95" customHeight="1" thickTop="1" thickBot="1">
      <c r="A1228" s="8"/>
      <c r="B1228" s="134" t="s">
        <v>1159</v>
      </c>
      <c r="C1228" s="20"/>
      <c r="D1228" s="27"/>
      <c r="E1228" s="27"/>
      <c r="F1228" s="27"/>
      <c r="G1228" s="9"/>
      <c r="H1228" s="9"/>
      <c r="I1228" s="9"/>
      <c r="J1228" s="9"/>
    </row>
    <row r="1229" spans="1:10" s="52" customFormat="1" ht="15.95" customHeight="1" thickTop="1" thickBot="1">
      <c r="A1229" s="8" t="s">
        <v>1618</v>
      </c>
      <c r="B1229" s="52" t="s">
        <v>1619</v>
      </c>
      <c r="C1229" s="68">
        <v>88004400699</v>
      </c>
      <c r="D1229" s="27"/>
      <c r="E1229" s="27"/>
      <c r="F1229" s="27">
        <v>750</v>
      </c>
      <c r="G1229" s="9">
        <v>25.9</v>
      </c>
      <c r="H1229" s="9">
        <f>G1229*0.15</f>
        <v>3.8849999999999998</v>
      </c>
      <c r="I1229" s="9">
        <f>IF(F1229&gt;500,0.2,0.1)</f>
        <v>0.2</v>
      </c>
      <c r="J1229" s="9">
        <f>G1229+H1229+I1229</f>
        <v>29.984999999999996</v>
      </c>
    </row>
    <row r="1230" spans="1:10" s="114" customFormat="1" ht="15.95" customHeight="1" thickTop="1" thickBot="1">
      <c r="A1230" s="1"/>
      <c r="B1230" s="134" t="s">
        <v>1160</v>
      </c>
      <c r="C1230" s="111"/>
      <c r="D1230" s="19"/>
      <c r="E1230" s="19"/>
      <c r="F1230" s="19"/>
      <c r="G1230" s="9"/>
      <c r="H1230" s="3"/>
      <c r="I1230" s="3"/>
      <c r="J1230" s="3"/>
    </row>
    <row r="1231" spans="1:10" s="114" customFormat="1" ht="15.95" customHeight="1" thickTop="1" thickBot="1">
      <c r="A1231" s="8" t="s">
        <v>843</v>
      </c>
      <c r="B1231" s="8" t="s">
        <v>844</v>
      </c>
      <c r="C1231" s="68">
        <v>48415448277</v>
      </c>
      <c r="D1231" s="27"/>
      <c r="E1231" s="27"/>
      <c r="F1231" s="27">
        <v>750</v>
      </c>
      <c r="G1231" s="9">
        <v>25.03</v>
      </c>
      <c r="H1231" s="9">
        <f>G1231*0.15</f>
        <v>3.7545000000000002</v>
      </c>
      <c r="I1231" s="9">
        <f>IF(F1231&gt;500,0.2,0.1)</f>
        <v>0.2</v>
      </c>
      <c r="J1231" s="9">
        <f>G1231+H1231+I1231</f>
        <v>28.984500000000001</v>
      </c>
    </row>
    <row r="1232" spans="1:10" s="52" customFormat="1" ht="15.95" customHeight="1" thickTop="1" thickBot="1">
      <c r="A1232" s="8"/>
      <c r="B1232" s="134" t="s">
        <v>1161</v>
      </c>
      <c r="C1232" s="20"/>
      <c r="D1232" s="27"/>
      <c r="E1232" s="27"/>
      <c r="F1232" s="27"/>
      <c r="G1232" s="9"/>
      <c r="H1232" s="9"/>
      <c r="I1232" s="9"/>
      <c r="J1232" s="9"/>
    </row>
    <row r="1233" spans="1:10" s="52" customFormat="1" ht="15.95" customHeight="1" thickTop="1">
      <c r="A1233" s="8" t="s">
        <v>2796</v>
      </c>
      <c r="B1233" s="8" t="s">
        <v>1398</v>
      </c>
      <c r="C1233" s="68" t="s">
        <v>2799</v>
      </c>
      <c r="D1233" s="27"/>
      <c r="E1233" s="27"/>
      <c r="F1233" s="27">
        <v>375</v>
      </c>
      <c r="G1233" s="9">
        <v>16.86</v>
      </c>
      <c r="H1233" s="9">
        <f t="shared" ref="H1233:H1237" si="734">G1233*0.15</f>
        <v>2.5289999999999999</v>
      </c>
      <c r="I1233" s="9">
        <f t="shared" ref="I1233:I1238" si="735">IF(F1233&gt;500,0.2,0.1)</f>
        <v>0.1</v>
      </c>
      <c r="J1233" s="9">
        <f t="shared" ref="J1233:J1238" si="736">G1233+H1233+I1233</f>
        <v>19.489000000000001</v>
      </c>
    </row>
    <row r="1234" spans="1:10" s="52" customFormat="1" ht="15.95" customHeight="1">
      <c r="A1234" s="8" t="s">
        <v>2797</v>
      </c>
      <c r="B1234" s="8" t="s">
        <v>1398</v>
      </c>
      <c r="C1234" s="68" t="s">
        <v>2800</v>
      </c>
      <c r="D1234" s="27"/>
      <c r="E1234" s="27"/>
      <c r="F1234" s="27">
        <v>750</v>
      </c>
      <c r="G1234" s="9">
        <v>29.82</v>
      </c>
      <c r="H1234" s="9">
        <f t="shared" si="734"/>
        <v>4.4729999999999999</v>
      </c>
      <c r="I1234" s="9">
        <f t="shared" si="735"/>
        <v>0.2</v>
      </c>
      <c r="J1234" s="9">
        <f t="shared" si="736"/>
        <v>34.493000000000002</v>
      </c>
    </row>
    <row r="1235" spans="1:10" s="52" customFormat="1" ht="15.95" customHeight="1">
      <c r="A1235" s="8" t="s">
        <v>2798</v>
      </c>
      <c r="B1235" s="8" t="s">
        <v>1398</v>
      </c>
      <c r="C1235" s="68" t="s">
        <v>2801</v>
      </c>
      <c r="D1235" s="27"/>
      <c r="E1235" s="27"/>
      <c r="F1235" s="27">
        <v>1140</v>
      </c>
      <c r="G1235" s="9">
        <v>41.56</v>
      </c>
      <c r="H1235" s="9">
        <f>G1235*0.15</f>
        <v>6.234</v>
      </c>
      <c r="I1235" s="9">
        <f t="shared" si="735"/>
        <v>0.2</v>
      </c>
      <c r="J1235" s="9">
        <f t="shared" si="736"/>
        <v>47.994000000000007</v>
      </c>
    </row>
    <row r="1236" spans="1:10" s="52" customFormat="1" ht="15.95" customHeight="1">
      <c r="A1236" s="8" t="s">
        <v>1052</v>
      </c>
      <c r="B1236" s="8" t="s">
        <v>1410</v>
      </c>
      <c r="C1236" s="26">
        <v>80686250401</v>
      </c>
      <c r="D1236" s="27"/>
      <c r="E1236" s="27"/>
      <c r="F1236" s="27">
        <v>750</v>
      </c>
      <c r="G1236" s="9">
        <v>26.43</v>
      </c>
      <c r="H1236" s="9">
        <f t="shared" si="734"/>
        <v>3.9644999999999997</v>
      </c>
      <c r="I1236" s="9">
        <f t="shared" si="735"/>
        <v>0.2</v>
      </c>
      <c r="J1236" s="9">
        <f t="shared" si="736"/>
        <v>30.5945</v>
      </c>
    </row>
    <row r="1237" spans="1:10" s="52" customFormat="1" ht="15.95" customHeight="1">
      <c r="A1237" s="8" t="s">
        <v>1051</v>
      </c>
      <c r="B1237" s="8" t="s">
        <v>1410</v>
      </c>
      <c r="C1237" s="26">
        <v>80686250142</v>
      </c>
      <c r="D1237" s="27"/>
      <c r="E1237" s="27"/>
      <c r="F1237" s="27">
        <v>1140</v>
      </c>
      <c r="G1237" s="9">
        <v>39.56</v>
      </c>
      <c r="H1237" s="9">
        <f t="shared" si="734"/>
        <v>5.9340000000000002</v>
      </c>
      <c r="I1237" s="9">
        <f t="shared" si="735"/>
        <v>0.2</v>
      </c>
      <c r="J1237" s="9">
        <f t="shared" si="736"/>
        <v>45.694000000000003</v>
      </c>
    </row>
    <row r="1238" spans="1:10" s="52" customFormat="1" ht="15.95" customHeight="1" thickBot="1">
      <c r="A1238" s="8" t="s">
        <v>1042</v>
      </c>
      <c r="B1238" s="8" t="s">
        <v>898</v>
      </c>
      <c r="C1238" s="68">
        <v>50037599183</v>
      </c>
      <c r="D1238" s="27"/>
      <c r="E1238" s="27"/>
      <c r="F1238" s="27">
        <v>750</v>
      </c>
      <c r="G1238" s="9">
        <v>28.08</v>
      </c>
      <c r="H1238" s="9">
        <f>G1238*0.15</f>
        <v>4.2119999999999997</v>
      </c>
      <c r="I1238" s="9">
        <f t="shared" si="735"/>
        <v>0.2</v>
      </c>
      <c r="J1238" s="9">
        <f t="shared" si="736"/>
        <v>32.492000000000004</v>
      </c>
    </row>
    <row r="1239" spans="1:10" s="52" customFormat="1" ht="15.95" customHeight="1" thickTop="1" thickBot="1">
      <c r="A1239" s="8"/>
      <c r="B1239" s="134" t="s">
        <v>1162</v>
      </c>
      <c r="C1239" s="20"/>
      <c r="D1239" s="27"/>
      <c r="E1239" s="27"/>
      <c r="F1239" s="27"/>
      <c r="G1239" s="9"/>
      <c r="H1239" s="9"/>
      <c r="I1239" s="9"/>
      <c r="J1239" s="9"/>
    </row>
    <row r="1240" spans="1:10" s="52" customFormat="1" ht="15.95" customHeight="1" thickTop="1" thickBot="1">
      <c r="A1240" s="78" t="s">
        <v>1163</v>
      </c>
      <c r="B1240" s="1"/>
      <c r="C1240" s="20"/>
      <c r="D1240" s="27"/>
      <c r="E1240" s="27"/>
      <c r="F1240" s="27"/>
      <c r="G1240" s="9"/>
      <c r="H1240" s="9"/>
      <c r="I1240" s="9"/>
      <c r="J1240" s="9"/>
    </row>
    <row r="1241" spans="1:10" s="52" customFormat="1" ht="15.95" customHeight="1" thickTop="1" thickBot="1">
      <c r="A1241" s="8" t="s">
        <v>1070</v>
      </c>
      <c r="B1241" s="8" t="s">
        <v>878</v>
      </c>
      <c r="C1241" s="26">
        <v>5011013500642</v>
      </c>
      <c r="D1241" s="27"/>
      <c r="E1241" s="27"/>
      <c r="F1241" s="27">
        <v>750</v>
      </c>
      <c r="G1241" s="9">
        <v>30.25</v>
      </c>
      <c r="H1241" s="9">
        <f>G1241*0.15</f>
        <v>4.5374999999999996</v>
      </c>
      <c r="I1241" s="9">
        <f>IF(F1241&gt;500,0.2,0.1)</f>
        <v>0.2</v>
      </c>
      <c r="J1241" s="9">
        <f>G1241+H1241+I1241</f>
        <v>34.987500000000004</v>
      </c>
    </row>
    <row r="1242" spans="1:10" s="52" customFormat="1" ht="15.95" customHeight="1" thickTop="1" thickBot="1">
      <c r="A1242" s="78" t="s">
        <v>1164</v>
      </c>
      <c r="B1242" s="1"/>
      <c r="C1242" s="20"/>
      <c r="D1242" s="27"/>
      <c r="E1242" s="27"/>
      <c r="F1242" s="27"/>
      <c r="G1242" s="9"/>
      <c r="H1242" s="9"/>
      <c r="I1242" s="9"/>
      <c r="J1242" s="9"/>
    </row>
    <row r="1243" spans="1:10" s="52" customFormat="1" ht="15.95" customHeight="1" thickTop="1">
      <c r="A1243" s="8" t="s">
        <v>3116</v>
      </c>
      <c r="B1243" s="52" t="s">
        <v>3117</v>
      </c>
      <c r="C1243" s="90" t="s">
        <v>3118</v>
      </c>
      <c r="D1243" s="27"/>
      <c r="E1243" s="27"/>
      <c r="F1243" s="27">
        <v>750</v>
      </c>
      <c r="G1243" s="9">
        <v>30.25</v>
      </c>
      <c r="H1243" s="9">
        <f t="shared" ref="H1243" si="737">G1243*0.15</f>
        <v>4.5374999999999996</v>
      </c>
      <c r="I1243" s="9">
        <f t="shared" ref="I1243" si="738">IF(F1243&gt;500,0.2,0.1)</f>
        <v>0.2</v>
      </c>
      <c r="J1243" s="9">
        <f t="shared" ref="J1243" si="739">G1243+H1243+I1243</f>
        <v>34.987500000000004</v>
      </c>
    </row>
    <row r="1244" spans="1:10" s="52" customFormat="1" ht="15.95" customHeight="1">
      <c r="A1244" s="8" t="s">
        <v>2821</v>
      </c>
      <c r="B1244" s="52" t="s">
        <v>2822</v>
      </c>
      <c r="C1244" s="90" t="s">
        <v>2823</v>
      </c>
      <c r="D1244" s="27"/>
      <c r="E1244" s="27"/>
      <c r="F1244" s="27">
        <v>750</v>
      </c>
      <c r="G1244" s="9">
        <v>31.12</v>
      </c>
      <c r="H1244" s="9">
        <f t="shared" ref="H1244:H1252" si="740">G1244*0.15</f>
        <v>4.6680000000000001</v>
      </c>
      <c r="I1244" s="9">
        <f t="shared" ref="I1244:I1252" si="741">IF(F1244&gt;500,0.2,0.1)</f>
        <v>0.2</v>
      </c>
      <c r="J1244" s="9">
        <f t="shared" ref="J1244:J1252" si="742">G1244+H1244+I1244</f>
        <v>35.988000000000007</v>
      </c>
    </row>
    <row r="1245" spans="1:10" s="52" customFormat="1" ht="15.95" customHeight="1">
      <c r="A1245" s="8" t="s">
        <v>1063</v>
      </c>
      <c r="B1245" s="8" t="s">
        <v>460</v>
      </c>
      <c r="C1245" s="26">
        <v>53997173</v>
      </c>
      <c r="D1245" s="27"/>
      <c r="E1245" s="27"/>
      <c r="F1245" s="27">
        <v>50</v>
      </c>
      <c r="G1245" s="9">
        <v>4.25</v>
      </c>
      <c r="H1245" s="9">
        <f>G1245*0.15</f>
        <v>0.63749999999999996</v>
      </c>
      <c r="I1245" s="9">
        <f t="shared" si="741"/>
        <v>0.1</v>
      </c>
      <c r="J1245" s="9">
        <f t="shared" si="742"/>
        <v>4.9874999999999998</v>
      </c>
    </row>
    <row r="1246" spans="1:10" s="52" customFormat="1" ht="15.95" customHeight="1">
      <c r="A1246" s="8" t="s">
        <v>1064</v>
      </c>
      <c r="B1246" s="8" t="s">
        <v>460</v>
      </c>
      <c r="C1246" s="26">
        <v>5011013100217</v>
      </c>
      <c r="D1246" s="27"/>
      <c r="E1246" s="27"/>
      <c r="F1246" s="27">
        <v>200</v>
      </c>
      <c r="G1246" s="9">
        <v>11.47</v>
      </c>
      <c r="H1246" s="9">
        <f>G1246*0.15</f>
        <v>1.7205000000000001</v>
      </c>
      <c r="I1246" s="9">
        <f t="shared" si="741"/>
        <v>0.1</v>
      </c>
      <c r="J1246" s="9">
        <f t="shared" si="742"/>
        <v>13.2905</v>
      </c>
    </row>
    <row r="1247" spans="1:10" s="52" customFormat="1" ht="15.95" customHeight="1">
      <c r="A1247" s="8" t="s">
        <v>1061</v>
      </c>
      <c r="B1247" s="8" t="s">
        <v>460</v>
      </c>
      <c r="C1247" s="26">
        <v>5011013100194</v>
      </c>
      <c r="D1247" s="27"/>
      <c r="E1247" s="27"/>
      <c r="F1247" s="27">
        <v>375</v>
      </c>
      <c r="G1247" s="9">
        <v>17.12</v>
      </c>
      <c r="H1247" s="9">
        <f t="shared" si="740"/>
        <v>2.5680000000000001</v>
      </c>
      <c r="I1247" s="9">
        <f t="shared" si="741"/>
        <v>0.1</v>
      </c>
      <c r="J1247" s="9">
        <f t="shared" si="742"/>
        <v>19.788000000000004</v>
      </c>
    </row>
    <row r="1248" spans="1:10" s="52" customFormat="1" ht="15.95" customHeight="1">
      <c r="A1248" s="8" t="s">
        <v>1065</v>
      </c>
      <c r="B1248" s="8" t="s">
        <v>460</v>
      </c>
      <c r="C1248" s="26">
        <v>5011013100354</v>
      </c>
      <c r="D1248" s="27"/>
      <c r="E1248" s="27"/>
      <c r="F1248" s="27">
        <v>750</v>
      </c>
      <c r="G1248" s="9">
        <v>30.25</v>
      </c>
      <c r="H1248" s="9">
        <f t="shared" si="740"/>
        <v>4.5374999999999996</v>
      </c>
      <c r="I1248" s="9">
        <f t="shared" si="741"/>
        <v>0.2</v>
      </c>
      <c r="J1248" s="9">
        <f t="shared" si="742"/>
        <v>34.987500000000004</v>
      </c>
    </row>
    <row r="1249" spans="1:11" s="52" customFormat="1" ht="15.95" customHeight="1">
      <c r="A1249" s="8" t="s">
        <v>1062</v>
      </c>
      <c r="B1249" s="8" t="s">
        <v>460</v>
      </c>
      <c r="C1249" s="26">
        <v>5011013100095</v>
      </c>
      <c r="D1249" s="27"/>
      <c r="E1249" s="27"/>
      <c r="F1249" s="27">
        <v>1140</v>
      </c>
      <c r="G1249" s="9">
        <v>41.99</v>
      </c>
      <c r="H1249" s="9">
        <f t="shared" si="740"/>
        <v>6.2984999999999998</v>
      </c>
      <c r="I1249" s="9">
        <f t="shared" si="741"/>
        <v>0.2</v>
      </c>
      <c r="J1249" s="9">
        <f t="shared" si="742"/>
        <v>48.488500000000002</v>
      </c>
    </row>
    <row r="1250" spans="1:11" s="52" customFormat="1" ht="15.95" customHeight="1">
      <c r="A1250" s="8" t="s">
        <v>2012</v>
      </c>
      <c r="B1250" s="52" t="s">
        <v>2013</v>
      </c>
      <c r="C1250" s="123" t="s">
        <v>2014</v>
      </c>
      <c r="D1250" s="27"/>
      <c r="E1250" s="27"/>
      <c r="F1250" s="27">
        <v>750</v>
      </c>
      <c r="G1250" s="9">
        <v>31.12</v>
      </c>
      <c r="H1250" s="9">
        <f>G1250*0.15</f>
        <v>4.6680000000000001</v>
      </c>
      <c r="I1250" s="9">
        <f>IF(F1250&gt;500,0.2,0.1)</f>
        <v>0.2</v>
      </c>
      <c r="J1250" s="9">
        <f>G1250+H1250+I1250</f>
        <v>35.988000000000007</v>
      </c>
    </row>
    <row r="1251" spans="1:11" s="52" customFormat="1" ht="15.95" customHeight="1">
      <c r="A1251" s="8" t="s">
        <v>1067</v>
      </c>
      <c r="B1251" s="8" t="s">
        <v>498</v>
      </c>
      <c r="C1251" s="26">
        <v>5011026105292</v>
      </c>
      <c r="D1251" s="27"/>
      <c r="E1251" s="27"/>
      <c r="F1251" s="27">
        <v>750</v>
      </c>
      <c r="G1251" s="9">
        <v>25.9</v>
      </c>
      <c r="H1251" s="9">
        <f>G1251*0.15</f>
        <v>3.8849999999999998</v>
      </c>
      <c r="I1251" s="9">
        <f t="shared" si="741"/>
        <v>0.2</v>
      </c>
      <c r="J1251" s="9">
        <f t="shared" si="742"/>
        <v>29.984999999999996</v>
      </c>
    </row>
    <row r="1252" spans="1:11" s="52" customFormat="1" ht="15.95" customHeight="1" thickBot="1">
      <c r="A1252" s="8" t="s">
        <v>1066</v>
      </c>
      <c r="B1252" s="8" t="s">
        <v>366</v>
      </c>
      <c r="C1252" s="26">
        <v>5099561100132</v>
      </c>
      <c r="D1252" s="27"/>
      <c r="E1252" s="27"/>
      <c r="F1252" s="27">
        <v>750</v>
      </c>
      <c r="G1252" s="9">
        <v>25.47</v>
      </c>
      <c r="H1252" s="9">
        <f t="shared" si="740"/>
        <v>3.8204999999999996</v>
      </c>
      <c r="I1252" s="9">
        <f t="shared" si="741"/>
        <v>0.2</v>
      </c>
      <c r="J1252" s="9">
        <f t="shared" si="742"/>
        <v>29.490499999999997</v>
      </c>
    </row>
    <row r="1253" spans="1:11" s="52" customFormat="1" ht="15.95" customHeight="1" thickTop="1" thickBot="1">
      <c r="A1253" s="78" t="s">
        <v>372</v>
      </c>
      <c r="B1253" s="1"/>
      <c r="C1253" s="20"/>
      <c r="D1253" s="27"/>
      <c r="E1253" s="27"/>
      <c r="F1253" s="27"/>
      <c r="G1253" s="9"/>
      <c r="H1253" s="9"/>
      <c r="I1253" s="9"/>
      <c r="J1253" s="9"/>
    </row>
    <row r="1254" spans="1:11" s="52" customFormat="1" ht="15.95" customHeight="1" thickTop="1">
      <c r="A1254" s="8" t="s">
        <v>1068</v>
      </c>
      <c r="B1254" s="8" t="s">
        <v>437</v>
      </c>
      <c r="C1254" s="26">
        <v>6001495062508</v>
      </c>
      <c r="D1254" s="27"/>
      <c r="E1254" s="27"/>
      <c r="F1254" s="27">
        <v>750</v>
      </c>
      <c r="G1254" s="9">
        <v>28.51</v>
      </c>
      <c r="H1254" s="9">
        <f t="shared" ref="H1254:H1260" si="743">G1254*0.15</f>
        <v>4.2765000000000004</v>
      </c>
      <c r="I1254" s="9">
        <f t="shared" ref="I1254:I1260" si="744">IF(F1254&gt;500,0.2,0.1)</f>
        <v>0.2</v>
      </c>
      <c r="J1254" s="9">
        <f t="shared" ref="J1254:J1260" si="745">G1254+H1254+I1254</f>
        <v>32.986500000000007</v>
      </c>
    </row>
    <row r="1255" spans="1:11" s="52" customFormat="1" ht="15.95" customHeight="1">
      <c r="A1255" s="8" t="s">
        <v>1069</v>
      </c>
      <c r="B1255" s="8" t="s">
        <v>461</v>
      </c>
      <c r="C1255" s="26">
        <v>89708300421</v>
      </c>
      <c r="D1255" s="27"/>
      <c r="E1255" s="27"/>
      <c r="F1255" s="27">
        <v>750</v>
      </c>
      <c r="G1255" s="9">
        <v>27.64</v>
      </c>
      <c r="H1255" s="9">
        <f t="shared" si="743"/>
        <v>4.1459999999999999</v>
      </c>
      <c r="I1255" s="9">
        <f t="shared" si="744"/>
        <v>0.2</v>
      </c>
      <c r="J1255" s="9">
        <f t="shared" si="745"/>
        <v>31.986000000000001</v>
      </c>
    </row>
    <row r="1256" spans="1:11" s="52" customFormat="1" ht="15.95" customHeight="1">
      <c r="A1256" s="8" t="s">
        <v>1862</v>
      </c>
      <c r="B1256" s="52" t="s">
        <v>1863</v>
      </c>
      <c r="C1256" s="68">
        <v>854745000661</v>
      </c>
      <c r="D1256" s="27"/>
      <c r="E1256" s="27"/>
      <c r="F1256" s="27">
        <v>750</v>
      </c>
      <c r="G1256" s="9">
        <v>30.25</v>
      </c>
      <c r="H1256" s="9">
        <f t="shared" si="743"/>
        <v>4.5374999999999996</v>
      </c>
      <c r="I1256" s="9">
        <f t="shared" si="744"/>
        <v>0.2</v>
      </c>
      <c r="J1256" s="9">
        <f t="shared" si="745"/>
        <v>34.987500000000004</v>
      </c>
    </row>
    <row r="1257" spans="1:11" s="52" customFormat="1" ht="15.95" customHeight="1">
      <c r="A1257" s="8" t="s">
        <v>1841</v>
      </c>
      <c r="B1257" s="52" t="s">
        <v>1842</v>
      </c>
      <c r="C1257" s="89">
        <v>69321004173</v>
      </c>
      <c r="D1257" s="27"/>
      <c r="E1257" s="27"/>
      <c r="F1257" s="27">
        <v>750</v>
      </c>
      <c r="G1257" s="9">
        <v>28.95</v>
      </c>
      <c r="H1257" s="9">
        <f t="shared" si="743"/>
        <v>4.3424999999999994</v>
      </c>
      <c r="I1257" s="9">
        <f t="shared" si="744"/>
        <v>0.2</v>
      </c>
      <c r="J1257" s="9">
        <f t="shared" si="745"/>
        <v>33.4925</v>
      </c>
    </row>
    <row r="1258" spans="1:11" s="52" customFormat="1" ht="15.95" customHeight="1">
      <c r="A1258" s="8" t="s">
        <v>3489</v>
      </c>
      <c r="B1258" s="52" t="s">
        <v>3490</v>
      </c>
      <c r="C1258" s="89">
        <v>69321004173</v>
      </c>
      <c r="D1258" s="27"/>
      <c r="E1258" s="27"/>
      <c r="F1258" s="27">
        <v>750</v>
      </c>
      <c r="G1258" s="9">
        <v>30.25</v>
      </c>
      <c r="H1258" s="9">
        <f t="shared" si="743"/>
        <v>4.5374999999999996</v>
      </c>
      <c r="I1258" s="9">
        <f t="shared" si="744"/>
        <v>0.2</v>
      </c>
      <c r="J1258" s="9">
        <f t="shared" si="745"/>
        <v>34.987500000000004</v>
      </c>
    </row>
    <row r="1259" spans="1:11" s="52" customFormat="1" ht="15.95" customHeight="1">
      <c r="A1259" s="8" t="s">
        <v>1864</v>
      </c>
      <c r="B1259" s="52" t="s">
        <v>1865</v>
      </c>
      <c r="C1259" s="123">
        <v>890355001025</v>
      </c>
      <c r="D1259" s="27"/>
      <c r="E1259" s="27"/>
      <c r="F1259" s="27">
        <v>750</v>
      </c>
      <c r="G1259" s="9">
        <v>31.12</v>
      </c>
      <c r="H1259" s="9">
        <f t="shared" ref="H1259" si="746">G1259*0.15</f>
        <v>4.6680000000000001</v>
      </c>
      <c r="I1259" s="9">
        <f t="shared" ref="I1259" si="747">IF(F1259&gt;500,0.2,0.1)</f>
        <v>0.2</v>
      </c>
      <c r="J1259" s="9">
        <f t="shared" ref="J1259" si="748">G1259+H1259+I1259</f>
        <v>35.988000000000007</v>
      </c>
    </row>
    <row r="1260" spans="1:11" s="52" customFormat="1" ht="15.95" customHeight="1" thickBot="1">
      <c r="A1260" s="8" t="s">
        <v>3728</v>
      </c>
      <c r="B1260" s="52" t="s">
        <v>3729</v>
      </c>
      <c r="C1260" s="89" t="s">
        <v>3730</v>
      </c>
      <c r="D1260" s="27"/>
      <c r="E1260" s="27"/>
      <c r="F1260" s="27">
        <v>750</v>
      </c>
      <c r="G1260" s="9">
        <v>32.43</v>
      </c>
      <c r="H1260" s="9">
        <f t="shared" si="743"/>
        <v>4.8644999999999996</v>
      </c>
      <c r="I1260" s="9">
        <f t="shared" si="744"/>
        <v>0.2</v>
      </c>
      <c r="J1260" s="9">
        <f t="shared" si="745"/>
        <v>37.494500000000002</v>
      </c>
    </row>
    <row r="1261" spans="1:11" s="52" customFormat="1" ht="15.95" customHeight="1" thickTop="1" thickBot="1">
      <c r="A1261" s="8"/>
      <c r="B1261" s="134" t="s">
        <v>1169</v>
      </c>
      <c r="C1261" s="20"/>
      <c r="D1261" s="27"/>
      <c r="E1261" s="27"/>
      <c r="F1261" s="27"/>
      <c r="G1261" s="9"/>
      <c r="H1261" s="9"/>
      <c r="I1261" s="9"/>
      <c r="J1261" s="9"/>
    </row>
    <row r="1262" spans="1:11" s="52" customFormat="1" ht="15.95" customHeight="1" thickTop="1" thickBot="1">
      <c r="A1262" s="78" t="s">
        <v>1822</v>
      </c>
      <c r="B1262" s="8"/>
      <c r="C1262" s="20"/>
      <c r="D1262" s="27"/>
      <c r="E1262" s="27"/>
      <c r="F1262" s="27"/>
      <c r="G1262" s="9"/>
      <c r="H1262" s="9"/>
      <c r="I1262" s="9"/>
      <c r="J1262" s="9"/>
    </row>
    <row r="1263" spans="1:11" s="114" customFormat="1" ht="15.95" customHeight="1" thickTop="1" thickBot="1">
      <c r="A1263" s="8" t="s">
        <v>2623</v>
      </c>
      <c r="B1263" s="52" t="s">
        <v>1823</v>
      </c>
      <c r="C1263" s="68" t="s">
        <v>2624</v>
      </c>
      <c r="D1263" s="27"/>
      <c r="E1263" s="27"/>
      <c r="F1263" s="27">
        <v>375</v>
      </c>
      <c r="G1263" s="9">
        <v>19</v>
      </c>
      <c r="H1263" s="9">
        <f t="shared" ref="H1263" si="749">G1263*0.15</f>
        <v>2.85</v>
      </c>
      <c r="I1263" s="9">
        <f t="shared" ref="I1263" si="750">IF(F1263&gt;500,0.2,0.1)</f>
        <v>0.1</v>
      </c>
      <c r="J1263" s="9">
        <f t="shared" ref="J1263" si="751">G1263+H1263+I1263</f>
        <v>21.950000000000003</v>
      </c>
      <c r="K1263" s="52"/>
    </row>
    <row r="1264" spans="1:11" s="52" customFormat="1" ht="15.95" customHeight="1" thickTop="1" thickBot="1">
      <c r="A1264" s="78" t="s">
        <v>463</v>
      </c>
      <c r="B1264" s="8"/>
      <c r="C1264" s="20"/>
      <c r="D1264" s="27"/>
      <c r="E1264" s="27"/>
      <c r="F1264" s="27"/>
      <c r="G1264" s="9"/>
      <c r="H1264" s="9"/>
      <c r="I1264" s="9"/>
      <c r="J1264" s="9"/>
    </row>
    <row r="1265" spans="1:10" s="52" customFormat="1" ht="15.95" customHeight="1" thickTop="1" thickBot="1">
      <c r="A1265" s="8" t="s">
        <v>1053</v>
      </c>
      <c r="B1265" s="8" t="s">
        <v>345</v>
      </c>
      <c r="C1265" s="89" t="s">
        <v>2251</v>
      </c>
      <c r="D1265" s="27"/>
      <c r="E1265" s="27"/>
      <c r="F1265" s="27">
        <v>750</v>
      </c>
      <c r="G1265" s="9">
        <v>25.03</v>
      </c>
      <c r="H1265" s="9">
        <f>G1265*0.15</f>
        <v>3.7545000000000002</v>
      </c>
      <c r="I1265" s="9">
        <f>IF(F1265&gt;500,0.2,0.1)</f>
        <v>0.2</v>
      </c>
      <c r="J1265" s="9">
        <f>G1265+H1265+I1265</f>
        <v>28.984500000000001</v>
      </c>
    </row>
    <row r="1266" spans="1:10" s="52" customFormat="1" ht="15.95" customHeight="1" thickTop="1" thickBot="1">
      <c r="A1266" s="78" t="s">
        <v>1896</v>
      </c>
      <c r="B1266" s="8"/>
      <c r="C1266" s="20"/>
      <c r="D1266" s="27"/>
      <c r="E1266" s="27"/>
      <c r="F1266" s="27"/>
      <c r="G1266" s="9"/>
      <c r="H1266" s="9"/>
      <c r="I1266" s="9"/>
      <c r="J1266" s="9"/>
    </row>
    <row r="1267" spans="1:10" s="52" customFormat="1" ht="15.95" customHeight="1" thickTop="1" thickBot="1">
      <c r="A1267" s="8" t="s">
        <v>2450</v>
      </c>
      <c r="B1267" s="52" t="s">
        <v>2451</v>
      </c>
      <c r="C1267" s="68" t="s">
        <v>2452</v>
      </c>
      <c r="D1267" s="27"/>
      <c r="E1267" s="27"/>
      <c r="F1267" s="27">
        <v>375</v>
      </c>
      <c r="G1267" s="9">
        <v>20.74</v>
      </c>
      <c r="H1267" s="9">
        <f>G1267*0.15</f>
        <v>3.1109999999999998</v>
      </c>
      <c r="I1267" s="9">
        <f>IF(F1267&gt;500,0.2,0.1)</f>
        <v>0.1</v>
      </c>
      <c r="J1267" s="9">
        <f>G1267+H1267+I1267</f>
        <v>23.951000000000001</v>
      </c>
    </row>
    <row r="1268" spans="1:10" s="52" customFormat="1" ht="15.95" customHeight="1" thickTop="1" thickBot="1">
      <c r="A1268" s="78" t="s">
        <v>501</v>
      </c>
      <c r="B1268" s="8"/>
      <c r="C1268" s="20"/>
      <c r="D1268" s="27"/>
      <c r="E1268" s="27"/>
      <c r="F1268" s="27"/>
      <c r="G1268" s="9"/>
      <c r="H1268" s="9"/>
      <c r="I1268" s="9"/>
      <c r="J1268" s="9"/>
    </row>
    <row r="1269" spans="1:10" s="52" customFormat="1" ht="15.95" customHeight="1" thickTop="1">
      <c r="A1269" s="8" t="s">
        <v>1966</v>
      </c>
      <c r="B1269" s="52" t="s">
        <v>1967</v>
      </c>
      <c r="C1269" s="68">
        <v>48415448437</v>
      </c>
      <c r="D1269" s="27"/>
      <c r="E1269" s="27"/>
      <c r="F1269" s="27">
        <v>750</v>
      </c>
      <c r="G1269" s="9">
        <v>25.03</v>
      </c>
      <c r="H1269" s="9">
        <f>G1269*0.15</f>
        <v>3.7545000000000002</v>
      </c>
      <c r="I1269" s="9">
        <f>IF(F1269&gt;500,0.2,0.1)</f>
        <v>0.2</v>
      </c>
      <c r="J1269" s="9">
        <f>G1269+H1269+I1269</f>
        <v>28.984500000000001</v>
      </c>
    </row>
    <row r="1270" spans="1:10" s="52" customFormat="1" ht="15.95" customHeight="1" thickBot="1">
      <c r="A1270" s="8" t="s">
        <v>1054</v>
      </c>
      <c r="B1270" s="8" t="s">
        <v>871</v>
      </c>
      <c r="C1270" s="26">
        <v>9005701003009</v>
      </c>
      <c r="D1270" s="27"/>
      <c r="E1270" s="27"/>
      <c r="F1270" s="27">
        <v>375</v>
      </c>
      <c r="G1270" s="9">
        <v>16.95</v>
      </c>
      <c r="H1270" s="9">
        <f>G1270*0.15</f>
        <v>2.5425</v>
      </c>
      <c r="I1270" s="9">
        <f>IF(F1270&gt;500,0.2,0.1)</f>
        <v>0.1</v>
      </c>
      <c r="J1270" s="9">
        <f>G1270+H1270+I1270</f>
        <v>19.592500000000001</v>
      </c>
    </row>
    <row r="1271" spans="1:10" s="52" customFormat="1" ht="15.95" customHeight="1" thickTop="1" thickBot="1">
      <c r="A1271" s="78" t="s">
        <v>352</v>
      </c>
      <c r="B1271" s="8"/>
      <c r="C1271" s="20"/>
      <c r="D1271" s="27"/>
      <c r="E1271" s="27"/>
      <c r="F1271" s="27"/>
      <c r="G1271" s="9"/>
      <c r="H1271" s="9"/>
      <c r="I1271" s="9"/>
      <c r="J1271" s="9"/>
    </row>
    <row r="1272" spans="1:10" s="52" customFormat="1" ht="15.95" customHeight="1" thickTop="1" thickBot="1">
      <c r="A1272" s="8" t="s">
        <v>286</v>
      </c>
      <c r="B1272" s="8" t="s">
        <v>348</v>
      </c>
      <c r="C1272" s="26">
        <v>48415448253</v>
      </c>
      <c r="D1272" s="27"/>
      <c r="E1272" s="27"/>
      <c r="F1272" s="27">
        <v>750</v>
      </c>
      <c r="G1272" s="9">
        <v>25.03</v>
      </c>
      <c r="H1272" s="9">
        <f>G1272*0.15</f>
        <v>3.7545000000000002</v>
      </c>
      <c r="I1272" s="9">
        <f>IF(F1272&gt;500,0.2,0.1)</f>
        <v>0.2</v>
      </c>
      <c r="J1272" s="9">
        <f>G1272+H1272+I1272</f>
        <v>28.984500000000001</v>
      </c>
    </row>
    <row r="1273" spans="1:10" s="52" customFormat="1" ht="15.95" customHeight="1" thickTop="1" thickBot="1">
      <c r="A1273" s="78" t="s">
        <v>369</v>
      </c>
      <c r="B1273" s="8"/>
      <c r="C1273" s="20"/>
      <c r="D1273" s="27"/>
      <c r="E1273" s="27"/>
      <c r="F1273" s="27"/>
      <c r="G1273" s="9"/>
      <c r="H1273" s="9"/>
      <c r="I1273" s="9"/>
      <c r="J1273" s="9"/>
    </row>
    <row r="1274" spans="1:10" s="52" customFormat="1" ht="15.95" customHeight="1" thickTop="1">
      <c r="A1274" s="8" t="s">
        <v>1045</v>
      </c>
      <c r="B1274" s="8" t="s">
        <v>518</v>
      </c>
      <c r="C1274" s="26">
        <v>3035542011303</v>
      </c>
      <c r="D1274" s="27"/>
      <c r="E1274" s="27"/>
      <c r="F1274" s="27">
        <v>375</v>
      </c>
      <c r="G1274" s="9">
        <v>22.51</v>
      </c>
      <c r="H1274" s="9">
        <f t="shared" ref="H1274:H1280" si="752">G1274*0.15</f>
        <v>3.3765000000000001</v>
      </c>
      <c r="I1274" s="9">
        <f t="shared" ref="I1274:I1280" si="753">IF(F1274&gt;500,0.2,0.1)</f>
        <v>0.1</v>
      </c>
      <c r="J1274" s="9">
        <f t="shared" ref="J1274:J1280" si="754">G1274+H1274+I1274</f>
        <v>25.986500000000003</v>
      </c>
    </row>
    <row r="1275" spans="1:10" s="52" customFormat="1" ht="15.95" customHeight="1">
      <c r="A1275" s="8" t="s">
        <v>1043</v>
      </c>
      <c r="B1275" s="8" t="s">
        <v>1353</v>
      </c>
      <c r="C1275" s="26">
        <v>3018300003284</v>
      </c>
      <c r="D1275" s="27"/>
      <c r="E1275" s="27"/>
      <c r="F1275" s="27">
        <v>375</v>
      </c>
      <c r="G1275" s="9">
        <v>26.86</v>
      </c>
      <c r="H1275" s="9">
        <f t="shared" si="752"/>
        <v>4.0289999999999999</v>
      </c>
      <c r="I1275" s="9">
        <f t="shared" si="753"/>
        <v>0.1</v>
      </c>
      <c r="J1275" s="9">
        <f t="shared" si="754"/>
        <v>30.989000000000001</v>
      </c>
    </row>
    <row r="1276" spans="1:10" s="52" customFormat="1" ht="15.95" customHeight="1">
      <c r="A1276" s="8" t="s">
        <v>1044</v>
      </c>
      <c r="B1276" s="8" t="s">
        <v>1353</v>
      </c>
      <c r="C1276" s="26">
        <v>3018300000191</v>
      </c>
      <c r="D1276" s="27"/>
      <c r="E1276" s="27"/>
      <c r="F1276" s="27">
        <v>750</v>
      </c>
      <c r="G1276" s="9">
        <v>46.34</v>
      </c>
      <c r="H1276" s="9">
        <f t="shared" si="752"/>
        <v>6.9510000000000005</v>
      </c>
      <c r="I1276" s="9">
        <f t="shared" si="753"/>
        <v>0.2</v>
      </c>
      <c r="J1276" s="9">
        <f t="shared" si="754"/>
        <v>53.491000000000007</v>
      </c>
    </row>
    <row r="1277" spans="1:10" s="52" customFormat="1" ht="15.95" customHeight="1">
      <c r="A1277" s="8" t="s">
        <v>1933</v>
      </c>
      <c r="B1277" s="52" t="s">
        <v>1934</v>
      </c>
      <c r="C1277" s="68" t="s">
        <v>1935</v>
      </c>
      <c r="D1277" s="27"/>
      <c r="E1277" s="27"/>
      <c r="F1277" s="27">
        <v>500</v>
      </c>
      <c r="G1277" s="9">
        <v>25.12</v>
      </c>
      <c r="H1277" s="9">
        <f>G1277*0.15</f>
        <v>3.7679999999999998</v>
      </c>
      <c r="I1277" s="9">
        <f>IF(F1277&gt;500,0.2,0.1)</f>
        <v>0.1</v>
      </c>
      <c r="J1277" s="9">
        <f>G1277+H1277+I1277</f>
        <v>28.988000000000003</v>
      </c>
    </row>
    <row r="1278" spans="1:10" s="52" customFormat="1" ht="15.95" customHeight="1">
      <c r="A1278" s="8" t="s">
        <v>2252</v>
      </c>
      <c r="B1278" s="8" t="s">
        <v>344</v>
      </c>
      <c r="C1278" s="89" t="s">
        <v>2253</v>
      </c>
      <c r="D1278" s="27"/>
      <c r="E1278" s="27"/>
      <c r="F1278" s="27">
        <v>375</v>
      </c>
      <c r="G1278" s="9">
        <v>15.12</v>
      </c>
      <c r="H1278" s="9">
        <f t="shared" ref="H1278" si="755">G1278*0.15</f>
        <v>2.2679999999999998</v>
      </c>
      <c r="I1278" s="9">
        <f t="shared" ref="I1278" si="756">IF(F1278&gt;500,0.2,0.1)</f>
        <v>0.1</v>
      </c>
      <c r="J1278" s="9">
        <f t="shared" ref="J1278" si="757">G1278+H1278+I1278</f>
        <v>17.488</v>
      </c>
    </row>
    <row r="1279" spans="1:10" s="52" customFormat="1" ht="15.95" customHeight="1">
      <c r="A1279" s="8" t="s">
        <v>1055</v>
      </c>
      <c r="B1279" s="8" t="s">
        <v>344</v>
      </c>
      <c r="C1279" s="89" t="s">
        <v>2254</v>
      </c>
      <c r="D1279" s="27"/>
      <c r="E1279" s="27"/>
      <c r="F1279" s="27">
        <v>750</v>
      </c>
      <c r="G1279" s="9">
        <v>25.03</v>
      </c>
      <c r="H1279" s="9">
        <f>G1279*0.15</f>
        <v>3.7545000000000002</v>
      </c>
      <c r="I1279" s="9">
        <f t="shared" si="753"/>
        <v>0.2</v>
      </c>
      <c r="J1279" s="9">
        <f t="shared" si="754"/>
        <v>28.984500000000001</v>
      </c>
    </row>
    <row r="1280" spans="1:10" s="52" customFormat="1" ht="15.95" customHeight="1" thickBot="1">
      <c r="A1280" s="8" t="s">
        <v>287</v>
      </c>
      <c r="B1280" s="8" t="s">
        <v>351</v>
      </c>
      <c r="C1280" s="89" t="s">
        <v>2255</v>
      </c>
      <c r="D1280" s="27"/>
      <c r="E1280" s="27"/>
      <c r="F1280" s="27">
        <v>750</v>
      </c>
      <c r="G1280" s="9">
        <v>26.34</v>
      </c>
      <c r="H1280" s="9">
        <f t="shared" si="752"/>
        <v>3.9509999999999996</v>
      </c>
      <c r="I1280" s="9">
        <f t="shared" si="753"/>
        <v>0.2</v>
      </c>
      <c r="J1280" s="9">
        <f t="shared" si="754"/>
        <v>30.491</v>
      </c>
    </row>
    <row r="1281" spans="1:10" s="52" customFormat="1" ht="15.95" customHeight="1" thickTop="1" thickBot="1">
      <c r="A1281" s="78" t="s">
        <v>890</v>
      </c>
      <c r="B1281" s="1"/>
      <c r="C1281" s="20"/>
      <c r="D1281" s="27"/>
      <c r="E1281" s="27"/>
      <c r="F1281" s="27"/>
      <c r="G1281" s="9"/>
      <c r="H1281" s="9"/>
      <c r="I1281" s="9"/>
      <c r="J1281" s="9"/>
    </row>
    <row r="1282" spans="1:10" s="52" customFormat="1" ht="15.95" customHeight="1" thickTop="1">
      <c r="A1282" s="8" t="s">
        <v>2345</v>
      </c>
      <c r="B1282" s="8" t="s">
        <v>885</v>
      </c>
      <c r="C1282" s="68" t="s">
        <v>2346</v>
      </c>
      <c r="D1282" s="27"/>
      <c r="E1282" s="27"/>
      <c r="F1282" s="27">
        <v>375</v>
      </c>
      <c r="G1282" s="9">
        <v>13.82</v>
      </c>
      <c r="H1282" s="9">
        <f>G1282*0.15</f>
        <v>2.073</v>
      </c>
      <c r="I1282" s="9">
        <f>IF(F1282&gt;500,0.2,0.1)</f>
        <v>0.1</v>
      </c>
      <c r="J1282" s="9">
        <f>G1282+H1282+I1282</f>
        <v>15.993</v>
      </c>
    </row>
    <row r="1283" spans="1:10" s="52" customFormat="1" ht="15.95" customHeight="1" thickBot="1">
      <c r="A1283" s="8" t="s">
        <v>1075</v>
      </c>
      <c r="B1283" s="8" t="s">
        <v>885</v>
      </c>
      <c r="C1283" s="30" t="s">
        <v>2578</v>
      </c>
      <c r="D1283" s="27"/>
      <c r="E1283" s="27"/>
      <c r="F1283" s="27">
        <v>750</v>
      </c>
      <c r="G1283" s="9">
        <v>23.29</v>
      </c>
      <c r="H1283" s="9">
        <f>G1283*0.15</f>
        <v>3.4934999999999996</v>
      </c>
      <c r="I1283" s="9">
        <f>IF(F1283&gt;500,0.2,0.1)</f>
        <v>0.2</v>
      </c>
      <c r="J1283" s="9">
        <f>G1283+H1283+I1283</f>
        <v>26.983499999999999</v>
      </c>
    </row>
    <row r="1284" spans="1:10" s="52" customFormat="1" ht="15.95" customHeight="1" thickTop="1" thickBot="1">
      <c r="A1284" s="8"/>
      <c r="B1284" s="134" t="s">
        <v>1168</v>
      </c>
      <c r="C1284" s="20"/>
      <c r="D1284" s="27"/>
      <c r="E1284" s="27"/>
      <c r="F1284" s="27"/>
      <c r="G1284" s="9"/>
      <c r="H1284" s="9"/>
      <c r="I1284" s="9"/>
      <c r="J1284" s="9"/>
    </row>
    <row r="1285" spans="1:10" s="52" customFormat="1" ht="15.95" customHeight="1" thickTop="1" thickBot="1">
      <c r="A1285" s="78" t="s">
        <v>466</v>
      </c>
      <c r="B1285" s="1"/>
      <c r="C1285" s="20"/>
      <c r="D1285" s="27"/>
      <c r="E1285" s="27"/>
      <c r="F1285" s="27"/>
      <c r="G1285" s="9"/>
      <c r="H1285" s="9"/>
      <c r="I1285" s="9"/>
      <c r="J1285" s="9"/>
    </row>
    <row r="1286" spans="1:10" s="52" customFormat="1" ht="15.95" customHeight="1" thickTop="1">
      <c r="A1286" s="8" t="s">
        <v>1776</v>
      </c>
      <c r="B1286" s="52" t="s">
        <v>1777</v>
      </c>
      <c r="C1286" s="68">
        <v>75496001008</v>
      </c>
      <c r="D1286" s="27"/>
      <c r="E1286" s="27"/>
      <c r="F1286" s="27">
        <v>100</v>
      </c>
      <c r="G1286" s="9">
        <v>17.899999999999999</v>
      </c>
      <c r="H1286" s="9">
        <f t="shared" ref="H1286:H1291" si="758">G1286*0.15</f>
        <v>2.6849999999999996</v>
      </c>
      <c r="I1286" s="9">
        <f t="shared" ref="I1286:I1291" si="759">IF(F1286&gt;500,0.2,0.1)</f>
        <v>0.1</v>
      </c>
      <c r="J1286" s="9">
        <f t="shared" ref="J1286:J1291" si="760">G1286+H1286+I1286</f>
        <v>20.684999999999999</v>
      </c>
    </row>
    <row r="1287" spans="1:10" ht="15.95" customHeight="1">
      <c r="A1287" s="8" t="s">
        <v>3452</v>
      </c>
      <c r="B1287" s="52" t="s">
        <v>3453</v>
      </c>
      <c r="C1287" s="90" t="s">
        <v>3454</v>
      </c>
      <c r="D1287" s="21"/>
      <c r="E1287" s="21"/>
      <c r="F1287" s="21">
        <v>750</v>
      </c>
      <c r="G1287" s="9">
        <v>37.21</v>
      </c>
      <c r="H1287" s="9">
        <f>G1287*0.15</f>
        <v>5.5815000000000001</v>
      </c>
      <c r="I1287" s="9">
        <f>IF(F1287&gt;500,0.2,0.1)</f>
        <v>0.2</v>
      </c>
      <c r="J1287" s="9">
        <f>G1287+H1287+I1287</f>
        <v>42.991500000000002</v>
      </c>
    </row>
    <row r="1288" spans="1:10" ht="15.95" customHeight="1">
      <c r="A1288" s="72" t="s">
        <v>1082</v>
      </c>
      <c r="B1288" s="8" t="s">
        <v>486</v>
      </c>
      <c r="C1288" s="22">
        <v>81375100670</v>
      </c>
      <c r="D1288" s="21"/>
      <c r="E1288" s="21"/>
      <c r="F1288" s="21">
        <v>750</v>
      </c>
      <c r="G1288" s="9">
        <v>30.25</v>
      </c>
      <c r="H1288" s="9">
        <f>G1288*0.15</f>
        <v>4.5374999999999996</v>
      </c>
      <c r="I1288" s="9">
        <f>IF(F1288&gt;500,0.2,0.1)</f>
        <v>0.2</v>
      </c>
      <c r="J1288" s="9">
        <f>G1288+H1288+I1288</f>
        <v>34.987500000000004</v>
      </c>
    </row>
    <row r="1289" spans="1:10" s="52" customFormat="1" ht="15.95" customHeight="1">
      <c r="A1289" s="8" t="s">
        <v>1752</v>
      </c>
      <c r="B1289" s="8" t="s">
        <v>1391</v>
      </c>
      <c r="C1289" s="68">
        <v>4067700002501</v>
      </c>
      <c r="D1289" s="27"/>
      <c r="E1289" s="27"/>
      <c r="F1289" s="27">
        <v>200</v>
      </c>
      <c r="G1289" s="9">
        <v>8.9499999999999993</v>
      </c>
      <c r="H1289" s="9">
        <f t="shared" si="758"/>
        <v>1.3424999999999998</v>
      </c>
      <c r="I1289" s="9">
        <f t="shared" si="759"/>
        <v>0.1</v>
      </c>
      <c r="J1289" s="9">
        <f t="shared" si="760"/>
        <v>10.392499999999998</v>
      </c>
    </row>
    <row r="1290" spans="1:10" s="52" customFormat="1" ht="15.95" customHeight="1">
      <c r="A1290" s="8" t="s">
        <v>669</v>
      </c>
      <c r="B1290" s="8" t="s">
        <v>1391</v>
      </c>
      <c r="C1290" s="68">
        <v>4067700012043</v>
      </c>
      <c r="D1290" s="27"/>
      <c r="E1290" s="27"/>
      <c r="F1290" s="27">
        <v>375</v>
      </c>
      <c r="G1290" s="9">
        <v>14.86</v>
      </c>
      <c r="H1290" s="9">
        <f t="shared" si="758"/>
        <v>2.2289999999999996</v>
      </c>
      <c r="I1290" s="9">
        <f t="shared" si="759"/>
        <v>0.1</v>
      </c>
      <c r="J1290" s="9">
        <f t="shared" si="760"/>
        <v>17.189</v>
      </c>
    </row>
    <row r="1291" spans="1:10" s="52" customFormat="1" ht="15.95" customHeight="1" thickBot="1">
      <c r="A1291" s="8" t="s">
        <v>1056</v>
      </c>
      <c r="B1291" s="8" t="s">
        <v>1391</v>
      </c>
      <c r="C1291" s="26">
        <v>4067700012081</v>
      </c>
      <c r="D1291" s="27"/>
      <c r="E1291" s="27"/>
      <c r="F1291" s="27">
        <v>750</v>
      </c>
      <c r="G1291" s="9">
        <v>28.17</v>
      </c>
      <c r="H1291" s="9">
        <f t="shared" si="758"/>
        <v>4.2255000000000003</v>
      </c>
      <c r="I1291" s="9">
        <f t="shared" si="759"/>
        <v>0.2</v>
      </c>
      <c r="J1291" s="9">
        <f t="shared" si="760"/>
        <v>32.595500000000001</v>
      </c>
    </row>
    <row r="1292" spans="1:10" s="52" customFormat="1" ht="15.95" customHeight="1" thickTop="1" thickBot="1">
      <c r="A1292" s="78" t="s">
        <v>1379</v>
      </c>
      <c r="B1292" s="1"/>
      <c r="C1292" s="20"/>
      <c r="D1292" s="27"/>
      <c r="E1292" s="27"/>
      <c r="F1292" s="27"/>
      <c r="G1292" s="9"/>
      <c r="H1292" s="9"/>
      <c r="I1292" s="9"/>
      <c r="J1292" s="9"/>
    </row>
    <row r="1293" spans="1:10" s="52" customFormat="1" ht="15.95" customHeight="1" thickTop="1">
      <c r="A1293" s="8" t="s">
        <v>1041</v>
      </c>
      <c r="B1293" s="8" t="s">
        <v>539</v>
      </c>
      <c r="C1293" s="26">
        <v>10391100753</v>
      </c>
      <c r="D1293" s="27"/>
      <c r="E1293" s="27"/>
      <c r="F1293" s="27">
        <v>750</v>
      </c>
      <c r="G1293" s="9">
        <v>43.29</v>
      </c>
      <c r="H1293" s="9">
        <f t="shared" ref="H1293:H1297" si="761">G1293*0.15</f>
        <v>6.4935</v>
      </c>
      <c r="I1293" s="9">
        <f t="shared" ref="I1293:I1297" si="762">IF(F1293&gt;500,0.2,0.1)</f>
        <v>0.2</v>
      </c>
      <c r="J1293" s="9">
        <f t="shared" ref="J1293:J1297" si="763">G1293+H1293+I1293</f>
        <v>49.983499999999999</v>
      </c>
    </row>
    <row r="1294" spans="1:10" s="52" customFormat="1" ht="15.95" customHeight="1">
      <c r="A1294" s="8" t="s">
        <v>1763</v>
      </c>
      <c r="B1294" s="8" t="s">
        <v>1764</v>
      </c>
      <c r="C1294" s="89" t="s">
        <v>1788</v>
      </c>
      <c r="D1294" s="27"/>
      <c r="E1294" s="27"/>
      <c r="F1294" s="27">
        <v>200</v>
      </c>
      <c r="G1294" s="9">
        <v>10.34</v>
      </c>
      <c r="H1294" s="9">
        <f t="shared" si="761"/>
        <v>1.5509999999999999</v>
      </c>
      <c r="I1294" s="9">
        <f t="shared" si="762"/>
        <v>0.1</v>
      </c>
      <c r="J1294" s="9">
        <f t="shared" si="763"/>
        <v>11.991</v>
      </c>
    </row>
    <row r="1295" spans="1:10" s="52" customFormat="1" ht="15.95" customHeight="1">
      <c r="A1295" s="8" t="s">
        <v>1765</v>
      </c>
      <c r="B1295" s="8" t="s">
        <v>9</v>
      </c>
      <c r="C1295" s="89" t="s">
        <v>2494</v>
      </c>
      <c r="D1295" s="27"/>
      <c r="E1295" s="27"/>
      <c r="F1295" s="27">
        <v>375</v>
      </c>
      <c r="G1295" s="9">
        <v>14.69</v>
      </c>
      <c r="H1295" s="9">
        <f t="shared" si="761"/>
        <v>2.2035</v>
      </c>
      <c r="I1295" s="9">
        <f t="shared" si="762"/>
        <v>0.1</v>
      </c>
      <c r="J1295" s="9">
        <f t="shared" si="763"/>
        <v>16.993500000000001</v>
      </c>
    </row>
    <row r="1296" spans="1:10" s="52" customFormat="1" ht="15.95" customHeight="1">
      <c r="A1296" s="8" t="s">
        <v>1074</v>
      </c>
      <c r="B1296" s="8" t="s">
        <v>9</v>
      </c>
      <c r="C1296" s="30" t="s">
        <v>2495</v>
      </c>
      <c r="D1296" s="27"/>
      <c r="E1296" s="27"/>
      <c r="F1296" s="27">
        <v>750</v>
      </c>
      <c r="G1296" s="9">
        <v>26.77</v>
      </c>
      <c r="H1296" s="9">
        <f t="shared" ref="H1296" si="764">G1296*0.15</f>
        <v>4.0154999999999994</v>
      </c>
      <c r="I1296" s="9">
        <f t="shared" ref="I1296" si="765">IF(F1296&gt;500,0.2,0.1)</f>
        <v>0.2</v>
      </c>
      <c r="J1296" s="9">
        <f t="shared" ref="J1296" si="766">G1296+H1296+I1296</f>
        <v>30.985499999999998</v>
      </c>
    </row>
    <row r="1297" spans="1:11" s="52" customFormat="1" ht="15.95" customHeight="1" thickBot="1">
      <c r="A1297" s="8" t="s">
        <v>2492</v>
      </c>
      <c r="B1297" s="8" t="s">
        <v>9</v>
      </c>
      <c r="C1297" s="90" t="s">
        <v>2493</v>
      </c>
      <c r="D1297" s="27"/>
      <c r="E1297" s="27"/>
      <c r="F1297" s="27">
        <v>1140</v>
      </c>
      <c r="G1297" s="9">
        <v>38.950000000000003</v>
      </c>
      <c r="H1297" s="9">
        <f t="shared" si="761"/>
        <v>5.8425000000000002</v>
      </c>
      <c r="I1297" s="9">
        <f t="shared" si="762"/>
        <v>0.2</v>
      </c>
      <c r="J1297" s="9">
        <f t="shared" si="763"/>
        <v>44.992500000000007</v>
      </c>
    </row>
    <row r="1298" spans="1:11" s="52" customFormat="1" ht="15.95" customHeight="1" thickTop="1" thickBot="1">
      <c r="A1298" s="8"/>
      <c r="B1298" s="134" t="s">
        <v>1167</v>
      </c>
      <c r="C1298" s="20"/>
      <c r="D1298" s="27"/>
      <c r="E1298" s="27"/>
      <c r="F1298" s="27"/>
      <c r="G1298" s="9"/>
      <c r="H1298" s="9"/>
      <c r="I1298" s="9"/>
      <c r="J1298" s="9"/>
    </row>
    <row r="1299" spans="1:11" s="52" customFormat="1" ht="15.95" customHeight="1" thickTop="1" thickBot="1">
      <c r="A1299" s="78" t="s">
        <v>374</v>
      </c>
      <c r="B1299" s="1"/>
      <c r="C1299" s="20"/>
      <c r="D1299" s="27"/>
      <c r="E1299" s="27"/>
      <c r="F1299" s="27"/>
      <c r="G1299" s="9"/>
      <c r="H1299" s="9"/>
      <c r="I1299" s="9"/>
      <c r="J1299" s="9"/>
    </row>
    <row r="1300" spans="1:11" s="52" customFormat="1" ht="15.95" customHeight="1" thickTop="1" thickBot="1">
      <c r="A1300" s="8" t="s">
        <v>1047</v>
      </c>
      <c r="B1300" s="8" t="s">
        <v>387</v>
      </c>
      <c r="C1300" s="26">
        <v>630637091036</v>
      </c>
      <c r="D1300" s="27"/>
      <c r="E1300" s="27"/>
      <c r="F1300" s="27">
        <v>750</v>
      </c>
      <c r="G1300" s="9">
        <v>29.38</v>
      </c>
      <c r="H1300" s="9">
        <f>G1300*0.15</f>
        <v>4.407</v>
      </c>
      <c r="I1300" s="9">
        <f>IF(F1300&gt;500,0.2,0.1)</f>
        <v>0.2</v>
      </c>
      <c r="J1300" s="9">
        <f>G1300+H1300+I1300</f>
        <v>33.987000000000002</v>
      </c>
    </row>
    <row r="1301" spans="1:11" s="52" customFormat="1" ht="15.95" customHeight="1" thickTop="1" thickBot="1">
      <c r="A1301" s="78" t="s">
        <v>850</v>
      </c>
      <c r="B1301" s="1"/>
      <c r="C1301" s="20"/>
      <c r="D1301" s="27"/>
      <c r="E1301" s="27"/>
      <c r="F1301" s="27"/>
      <c r="G1301" s="9"/>
      <c r="H1301" s="9"/>
      <c r="I1301" s="9"/>
      <c r="J1301" s="9"/>
    </row>
    <row r="1302" spans="1:11" s="52" customFormat="1" ht="15.95" customHeight="1" thickTop="1" thickBot="1">
      <c r="A1302" s="8" t="s">
        <v>1050</v>
      </c>
      <c r="B1302" s="8" t="s">
        <v>1431</v>
      </c>
      <c r="C1302" s="26">
        <v>8000353000049</v>
      </c>
      <c r="D1302" s="27"/>
      <c r="E1302" s="27"/>
      <c r="F1302" s="27">
        <v>750</v>
      </c>
      <c r="G1302" s="9">
        <v>25.9</v>
      </c>
      <c r="H1302" s="9">
        <f>G1302*0.15</f>
        <v>3.8849999999999998</v>
      </c>
      <c r="I1302" s="9">
        <f>IF(F1302&gt;500,0.2,0.1)</f>
        <v>0.2</v>
      </c>
      <c r="J1302" s="9">
        <f>G1302+H1302+I1302</f>
        <v>29.984999999999996</v>
      </c>
    </row>
    <row r="1303" spans="1:11" s="114" customFormat="1" ht="15.95" customHeight="1" thickTop="1" thickBot="1">
      <c r="A1303" s="1"/>
      <c r="B1303" s="134" t="s">
        <v>2761</v>
      </c>
      <c r="C1303" s="111"/>
      <c r="D1303" s="19"/>
      <c r="E1303" s="19"/>
      <c r="F1303" s="19"/>
      <c r="G1303" s="9"/>
      <c r="H1303" s="3"/>
      <c r="I1303" s="3"/>
      <c r="J1303" s="3"/>
    </row>
    <row r="1304" spans="1:11" s="114" customFormat="1" ht="15.95" customHeight="1" thickTop="1" thickBot="1">
      <c r="A1304" s="8" t="s">
        <v>2762</v>
      </c>
      <c r="B1304" s="52" t="s">
        <v>2763</v>
      </c>
      <c r="C1304" s="68">
        <v>48415448482</v>
      </c>
      <c r="D1304" s="27"/>
      <c r="E1304" s="27"/>
      <c r="F1304" s="27">
        <v>750</v>
      </c>
      <c r="G1304" s="9">
        <v>25.03</v>
      </c>
      <c r="H1304" s="9">
        <f>G1304*0.15</f>
        <v>3.7545000000000002</v>
      </c>
      <c r="I1304" s="9">
        <f>IF(F1304&gt;500,0.2,0.1)</f>
        <v>0.2</v>
      </c>
      <c r="J1304" s="9">
        <f>G1304+H1304+I1304</f>
        <v>28.984500000000001</v>
      </c>
    </row>
    <row r="1305" spans="1:11" s="52" customFormat="1" ht="15.95" customHeight="1" thickTop="1" thickBot="1">
      <c r="A1305" s="8"/>
      <c r="B1305" s="134" t="s">
        <v>1166</v>
      </c>
      <c r="C1305" s="20"/>
      <c r="D1305" s="27"/>
      <c r="E1305" s="27"/>
      <c r="F1305" s="27"/>
      <c r="G1305" s="9"/>
      <c r="H1305" s="9"/>
      <c r="I1305" s="9"/>
      <c r="J1305" s="9"/>
    </row>
    <row r="1306" spans="1:11" s="52" customFormat="1" ht="15.95" customHeight="1" thickTop="1" thickBot="1">
      <c r="A1306" s="78" t="s">
        <v>1207</v>
      </c>
      <c r="B1306" s="1"/>
      <c r="C1306" s="20"/>
      <c r="D1306" s="27"/>
      <c r="E1306" s="27"/>
      <c r="F1306" s="27"/>
      <c r="G1306" s="9"/>
      <c r="H1306" s="9"/>
      <c r="I1306" s="9"/>
      <c r="J1306" s="9"/>
    </row>
    <row r="1307" spans="1:11" s="52" customFormat="1" ht="15.95" customHeight="1" thickTop="1">
      <c r="A1307" s="8" t="s">
        <v>1048</v>
      </c>
      <c r="B1307" s="8" t="s">
        <v>1210</v>
      </c>
      <c r="C1307" s="26">
        <v>50037014518</v>
      </c>
      <c r="D1307" s="27"/>
      <c r="E1307" s="27"/>
      <c r="F1307" s="27">
        <v>375</v>
      </c>
      <c r="G1307" s="9">
        <v>16.43</v>
      </c>
      <c r="H1307" s="9">
        <f>G1307*0.15</f>
        <v>2.4644999999999997</v>
      </c>
      <c r="I1307" s="9">
        <f>IF(F1307&gt;500,0.2,0.1)</f>
        <v>0.1</v>
      </c>
      <c r="J1307" s="9">
        <f>G1307+H1307+I1307</f>
        <v>18.994500000000002</v>
      </c>
    </row>
    <row r="1308" spans="1:11" s="52" customFormat="1" ht="15.95" customHeight="1" thickBot="1">
      <c r="A1308" s="8" t="s">
        <v>1049</v>
      </c>
      <c r="B1308" s="8" t="s">
        <v>1210</v>
      </c>
      <c r="C1308" s="26">
        <v>50037014501</v>
      </c>
      <c r="D1308" s="27"/>
      <c r="E1308" s="27"/>
      <c r="F1308" s="27">
        <v>750</v>
      </c>
      <c r="G1308" s="9">
        <v>29.38</v>
      </c>
      <c r="H1308" s="9">
        <f>G1308*0.15</f>
        <v>4.407</v>
      </c>
      <c r="I1308" s="9">
        <f>IF(F1308&gt;500,0.2,0.1)</f>
        <v>0.2</v>
      </c>
      <c r="J1308" s="9">
        <f>G1308+H1308+I1308</f>
        <v>33.987000000000002</v>
      </c>
    </row>
    <row r="1309" spans="1:11" s="52" customFormat="1" ht="15.95" customHeight="1" thickTop="1" thickBot="1">
      <c r="A1309" s="78" t="s">
        <v>507</v>
      </c>
      <c r="B1309" s="8"/>
      <c r="C1309" s="20"/>
      <c r="D1309" s="27"/>
      <c r="E1309" s="27"/>
      <c r="F1309" s="27"/>
      <c r="G1309" s="9"/>
      <c r="H1309" s="9"/>
      <c r="I1309" s="9"/>
      <c r="J1309" s="9"/>
    </row>
    <row r="1310" spans="1:11" s="114" customFormat="1" ht="15.95" customHeight="1" thickTop="1">
      <c r="A1310" s="8" t="s">
        <v>288</v>
      </c>
      <c r="B1310" s="8" t="s">
        <v>373</v>
      </c>
      <c r="C1310" s="26">
        <v>89540449029</v>
      </c>
      <c r="D1310" s="27"/>
      <c r="E1310" s="27"/>
      <c r="F1310" s="27">
        <v>375</v>
      </c>
      <c r="G1310" s="9">
        <v>15.12</v>
      </c>
      <c r="H1310" s="9">
        <f>G1310*0.15</f>
        <v>2.2679999999999998</v>
      </c>
      <c r="I1310" s="9">
        <f>IF(F1310&gt;500,0.2,0.1)</f>
        <v>0.1</v>
      </c>
      <c r="J1310" s="9">
        <f>G1310+H1310+I1310</f>
        <v>17.488</v>
      </c>
      <c r="K1310" s="52"/>
    </row>
    <row r="1311" spans="1:11" s="114" customFormat="1" ht="15.95" customHeight="1">
      <c r="A1311" s="8" t="s">
        <v>1040</v>
      </c>
      <c r="B1311" s="8" t="s">
        <v>373</v>
      </c>
      <c r="C1311" s="26">
        <v>89540448985</v>
      </c>
      <c r="D1311" s="27"/>
      <c r="E1311" s="27"/>
      <c r="F1311" s="27">
        <v>750</v>
      </c>
      <c r="G1311" s="9">
        <v>25.47</v>
      </c>
      <c r="H1311" s="9">
        <f>G1311*0.15</f>
        <v>3.8204999999999996</v>
      </c>
      <c r="I1311" s="9">
        <f>IF(F1311&gt;500,0.2,0.1)</f>
        <v>0.2</v>
      </c>
      <c r="J1311" s="9">
        <f>G1311+H1311+I1311</f>
        <v>29.490499999999997</v>
      </c>
      <c r="K1311" s="52"/>
    </row>
    <row r="1312" spans="1:11" s="52" customFormat="1" ht="15.95" customHeight="1" thickBot="1">
      <c r="A1312" s="8" t="s">
        <v>1039</v>
      </c>
      <c r="B1312" s="8" t="s">
        <v>373</v>
      </c>
      <c r="C1312" s="26">
        <v>89540448954</v>
      </c>
      <c r="D1312" s="27"/>
      <c r="E1312" s="27"/>
      <c r="F1312" s="27">
        <v>1140</v>
      </c>
      <c r="G1312" s="9">
        <v>38.950000000000003</v>
      </c>
      <c r="H1312" s="9">
        <f>G1312*0.15</f>
        <v>5.8425000000000002</v>
      </c>
      <c r="I1312" s="9">
        <f>IF(F1312&gt;500,0.2,0.1)</f>
        <v>0.2</v>
      </c>
      <c r="J1312" s="9">
        <f>G1312+H1312+I1312</f>
        <v>44.992500000000007</v>
      </c>
    </row>
    <row r="1313" spans="1:11" s="52" customFormat="1" ht="15.95" customHeight="1" thickTop="1" thickBot="1">
      <c r="A1313" s="8"/>
      <c r="B1313" s="134" t="s">
        <v>1165</v>
      </c>
      <c r="C1313" s="20"/>
      <c r="D1313" s="27"/>
      <c r="E1313" s="27"/>
      <c r="F1313" s="27"/>
      <c r="G1313" s="8"/>
      <c r="H1313" s="8"/>
      <c r="I1313" s="8"/>
      <c r="J1313" s="8"/>
    </row>
    <row r="1314" spans="1:11" s="52" customFormat="1" ht="15.95" customHeight="1" thickTop="1" thickBot="1">
      <c r="A1314" s="78" t="s">
        <v>1325</v>
      </c>
      <c r="B1314" s="1"/>
      <c r="C1314" s="20"/>
      <c r="D1314" s="27"/>
      <c r="E1314" s="27"/>
      <c r="F1314" s="27"/>
      <c r="G1314" s="9"/>
      <c r="H1314" s="9"/>
      <c r="I1314" s="9"/>
      <c r="J1314" s="9"/>
    </row>
    <row r="1315" spans="1:11" s="114" customFormat="1" ht="15.95" customHeight="1" thickTop="1">
      <c r="A1315" s="8" t="s">
        <v>1964</v>
      </c>
      <c r="B1315" s="8" t="s">
        <v>1965</v>
      </c>
      <c r="C1315" s="68">
        <v>8675900001</v>
      </c>
      <c r="D1315" s="27"/>
      <c r="E1315" s="27"/>
      <c r="F1315" s="27">
        <v>750</v>
      </c>
      <c r="G1315" s="9">
        <v>27.64</v>
      </c>
      <c r="H1315" s="9">
        <f>G1315*0.15</f>
        <v>4.1459999999999999</v>
      </c>
      <c r="I1315" s="9">
        <f>IF(F1315&gt;500,0.2,0.1)</f>
        <v>0.2</v>
      </c>
      <c r="J1315" s="9">
        <f>G1315+H1315+I1315</f>
        <v>31.986000000000001</v>
      </c>
    </row>
    <row r="1316" spans="1:11" s="52" customFormat="1" ht="15.95" customHeight="1">
      <c r="A1316" s="8" t="s">
        <v>1897</v>
      </c>
      <c r="B1316" s="52" t="s">
        <v>3335</v>
      </c>
      <c r="C1316" s="68">
        <v>627843356943</v>
      </c>
      <c r="D1316" s="27"/>
      <c r="E1316" s="27"/>
      <c r="F1316" s="27">
        <v>200</v>
      </c>
      <c r="G1316" s="9">
        <v>17.29</v>
      </c>
      <c r="H1316" s="9">
        <f t="shared" ref="H1316:H1317" si="767">G1316*0.15</f>
        <v>2.5934999999999997</v>
      </c>
      <c r="I1316" s="9">
        <f>IF(F1316&gt;500,0.2,0.1)</f>
        <v>0.1</v>
      </c>
      <c r="J1316" s="9">
        <f>G1316+H1316+I1316</f>
        <v>19.983499999999999</v>
      </c>
    </row>
    <row r="1317" spans="1:11" s="52" customFormat="1" ht="15.95" customHeight="1">
      <c r="A1317" s="8" t="s">
        <v>2817</v>
      </c>
      <c r="B1317" s="52" t="s">
        <v>3336</v>
      </c>
      <c r="C1317" s="68" t="s">
        <v>2818</v>
      </c>
      <c r="D1317" s="27"/>
      <c r="E1317" s="27"/>
      <c r="F1317" s="27">
        <v>375</v>
      </c>
      <c r="G1317" s="9">
        <v>41.65</v>
      </c>
      <c r="H1317" s="9">
        <f t="shared" si="767"/>
        <v>6.2474999999999996</v>
      </c>
      <c r="I1317" s="9">
        <f>IF(F1317&gt;500,0.2,0.1)</f>
        <v>0.1</v>
      </c>
      <c r="J1317" s="9">
        <f>G1317+H1317+I1317</f>
        <v>47.997500000000002</v>
      </c>
    </row>
    <row r="1318" spans="1:11" s="52" customFormat="1" ht="15.95" customHeight="1">
      <c r="A1318" s="8" t="s">
        <v>3333</v>
      </c>
      <c r="B1318" s="52" t="s">
        <v>3334</v>
      </c>
      <c r="C1318" s="68" t="s">
        <v>3337</v>
      </c>
      <c r="D1318" s="27"/>
      <c r="E1318" s="27"/>
      <c r="F1318" s="27">
        <v>500</v>
      </c>
      <c r="G1318" s="9">
        <v>25.96</v>
      </c>
      <c r="H1318" s="9">
        <f t="shared" ref="H1318:H1326" si="768">G1318*0.15</f>
        <v>3.8940000000000001</v>
      </c>
      <c r="I1318" s="9">
        <f>IF(F1318&gt;500,0.2,0.1)</f>
        <v>0.1</v>
      </c>
      <c r="J1318" s="9">
        <f>G1318+H1318+I1318</f>
        <v>29.954000000000001</v>
      </c>
    </row>
    <row r="1319" spans="1:11" s="114" customFormat="1" ht="15.95" customHeight="1">
      <c r="A1319" s="8" t="s">
        <v>1728</v>
      </c>
      <c r="B1319" s="8" t="s">
        <v>1821</v>
      </c>
      <c r="C1319" s="68">
        <v>8000353006683</v>
      </c>
      <c r="D1319" s="27"/>
      <c r="E1319" s="27"/>
      <c r="F1319" s="27">
        <v>750</v>
      </c>
      <c r="G1319" s="9">
        <v>26.17</v>
      </c>
      <c r="H1319" s="9">
        <f t="shared" si="768"/>
        <v>3.9255</v>
      </c>
      <c r="I1319" s="9">
        <f t="shared" ref="I1319:I1327" si="769">IF(F1319&gt;500,0.2,0.1)</f>
        <v>0.2</v>
      </c>
      <c r="J1319" s="9">
        <f t="shared" ref="J1319:J1327" si="770">G1319+H1319+I1319</f>
        <v>30.295500000000001</v>
      </c>
    </row>
    <row r="1320" spans="1:11" s="114" customFormat="1" ht="15.95" customHeight="1">
      <c r="A1320" s="8" t="s">
        <v>2620</v>
      </c>
      <c r="B1320" s="52" t="s">
        <v>1820</v>
      </c>
      <c r="C1320" s="68" t="s">
        <v>2622</v>
      </c>
      <c r="D1320" s="27"/>
      <c r="E1320" s="27"/>
      <c r="F1320" s="27">
        <v>375</v>
      </c>
      <c r="G1320" s="9">
        <v>19</v>
      </c>
      <c r="H1320" s="9">
        <f>G1320*0.15</f>
        <v>2.85</v>
      </c>
      <c r="I1320" s="9">
        <f>IF(F1320&gt;500,0.2,0.1)</f>
        <v>0.1</v>
      </c>
      <c r="J1320" s="9">
        <f>G1320+H1320+I1320</f>
        <v>21.950000000000003</v>
      </c>
      <c r="K1320" s="52"/>
    </row>
    <row r="1321" spans="1:11" s="114" customFormat="1" ht="15.95" customHeight="1">
      <c r="A1321" s="8" t="s">
        <v>2619</v>
      </c>
      <c r="B1321" s="52" t="s">
        <v>1820</v>
      </c>
      <c r="C1321" s="68" t="s">
        <v>2621</v>
      </c>
      <c r="D1321" s="27"/>
      <c r="E1321" s="27"/>
      <c r="F1321" s="27">
        <v>750</v>
      </c>
      <c r="G1321" s="9">
        <v>31.96</v>
      </c>
      <c r="H1321" s="9">
        <f t="shared" ref="H1321" si="771">G1321*0.15</f>
        <v>4.7939999999999996</v>
      </c>
      <c r="I1321" s="9">
        <f>IF(F1321&gt;500,0.2,0.1)</f>
        <v>0.2</v>
      </c>
      <c r="J1321" s="9">
        <f>G1321+H1321+I1321</f>
        <v>36.954000000000001</v>
      </c>
      <c r="K1321" s="52"/>
    </row>
    <row r="1322" spans="1:11" s="114" customFormat="1" ht="15.95" customHeight="1">
      <c r="A1322" s="8" t="s">
        <v>1818</v>
      </c>
      <c r="B1322" s="52" t="s">
        <v>1820</v>
      </c>
      <c r="C1322" s="68">
        <v>627843356912</v>
      </c>
      <c r="D1322" s="27"/>
      <c r="E1322" s="27"/>
      <c r="F1322" s="27">
        <v>50</v>
      </c>
      <c r="G1322" s="9">
        <v>3.83</v>
      </c>
      <c r="H1322" s="9">
        <f t="shared" si="768"/>
        <v>0.57450000000000001</v>
      </c>
      <c r="I1322" s="9">
        <f>IF(F1322&gt;500,0.2,0.1)</f>
        <v>0.1</v>
      </c>
      <c r="J1322" s="9">
        <f>G1322+H1322+I1322</f>
        <v>4.5045000000000002</v>
      </c>
      <c r="K1322" s="52"/>
    </row>
    <row r="1323" spans="1:11" s="114" customFormat="1" ht="15.95" customHeight="1">
      <c r="A1323" s="8" t="s">
        <v>1819</v>
      </c>
      <c r="B1323" s="52" t="s">
        <v>1820</v>
      </c>
      <c r="C1323" s="68">
        <v>628451955085</v>
      </c>
      <c r="D1323" s="27"/>
      <c r="E1323" s="27"/>
      <c r="F1323" s="27">
        <v>350</v>
      </c>
      <c r="G1323" s="9">
        <v>17.29</v>
      </c>
      <c r="H1323" s="9">
        <f t="shared" ref="H1323" si="772">G1323*0.15</f>
        <v>2.5934999999999997</v>
      </c>
      <c r="I1323" s="9">
        <f>IF(F1323&gt;500,0.2,0.1)</f>
        <v>0.1</v>
      </c>
      <c r="J1323" s="9">
        <f>G1323+H1323+I1323</f>
        <v>19.983499999999999</v>
      </c>
      <c r="K1323" s="52"/>
    </row>
    <row r="1324" spans="1:11" s="114" customFormat="1" ht="15.95" customHeight="1">
      <c r="A1324" s="8" t="s">
        <v>627</v>
      </c>
      <c r="B1324" s="8" t="s">
        <v>628</v>
      </c>
      <c r="C1324" s="26">
        <v>627057194959</v>
      </c>
      <c r="D1324" s="27"/>
      <c r="E1324" s="27"/>
      <c r="F1324" s="27">
        <v>500</v>
      </c>
      <c r="G1324" s="9">
        <v>36.42</v>
      </c>
      <c r="H1324" s="9">
        <f>G1324*0.15+0.01</f>
        <v>5.4729999999999999</v>
      </c>
      <c r="I1324" s="9">
        <f t="shared" si="769"/>
        <v>0.1</v>
      </c>
      <c r="J1324" s="9">
        <f t="shared" si="770"/>
        <v>41.993000000000002</v>
      </c>
    </row>
    <row r="1325" spans="1:11" s="114" customFormat="1" ht="15.95" customHeight="1">
      <c r="A1325" s="8" t="s">
        <v>1627</v>
      </c>
      <c r="B1325" s="52" t="s">
        <v>1628</v>
      </c>
      <c r="C1325" s="68">
        <v>57496522486</v>
      </c>
      <c r="D1325" s="27"/>
      <c r="E1325" s="27"/>
      <c r="F1325" s="27">
        <v>750</v>
      </c>
      <c r="G1325" s="9">
        <v>29.38</v>
      </c>
      <c r="H1325" s="9">
        <f t="shared" si="768"/>
        <v>4.407</v>
      </c>
      <c r="I1325" s="9">
        <f t="shared" si="769"/>
        <v>0.2</v>
      </c>
      <c r="J1325" s="9">
        <f t="shared" si="770"/>
        <v>33.987000000000002</v>
      </c>
    </row>
    <row r="1326" spans="1:11" s="114" customFormat="1" ht="15.95" customHeight="1">
      <c r="A1326" s="108" t="s">
        <v>1945</v>
      </c>
      <c r="B1326" s="108" t="s">
        <v>886</v>
      </c>
      <c r="C1326" s="90">
        <v>88544016787</v>
      </c>
      <c r="D1326" s="109"/>
      <c r="E1326" s="109"/>
      <c r="F1326" s="109">
        <v>375</v>
      </c>
      <c r="G1326" s="163">
        <v>15.12</v>
      </c>
      <c r="H1326" s="163">
        <f t="shared" si="768"/>
        <v>2.2679999999999998</v>
      </c>
      <c r="I1326" s="163">
        <f t="shared" si="769"/>
        <v>0.1</v>
      </c>
      <c r="J1326" s="163">
        <f t="shared" si="770"/>
        <v>17.488</v>
      </c>
      <c r="K1326" s="52"/>
    </row>
    <row r="1327" spans="1:11" s="114" customFormat="1" ht="15.95" customHeight="1">
      <c r="A1327" s="8" t="s">
        <v>1046</v>
      </c>
      <c r="B1327" s="8" t="s">
        <v>886</v>
      </c>
      <c r="C1327" s="26">
        <v>88544016770</v>
      </c>
      <c r="D1327" s="27"/>
      <c r="E1327" s="27"/>
      <c r="F1327" s="27">
        <v>750</v>
      </c>
      <c r="G1327" s="9">
        <v>27.21</v>
      </c>
      <c r="H1327" s="9">
        <f>G1327*0.15</f>
        <v>4.0815000000000001</v>
      </c>
      <c r="I1327" s="9">
        <f t="shared" si="769"/>
        <v>0.2</v>
      </c>
      <c r="J1327" s="9">
        <f t="shared" si="770"/>
        <v>31.491499999999998</v>
      </c>
      <c r="K1327" s="52"/>
    </row>
    <row r="1328" spans="1:11" s="44" customFormat="1" ht="18" customHeight="1" thickBot="1">
      <c r="A1328" s="73" t="s">
        <v>895</v>
      </c>
      <c r="B1328" s="38"/>
      <c r="C1328" s="120"/>
      <c r="D1328" s="121"/>
      <c r="E1328" s="121"/>
      <c r="F1328" s="64"/>
      <c r="G1328" s="122"/>
      <c r="H1328" s="122"/>
      <c r="I1328" s="122"/>
      <c r="J1328" s="38"/>
    </row>
    <row r="1329" spans="1:10" s="52" customFormat="1" ht="15.95" customHeight="1" thickTop="1" thickBot="1">
      <c r="A1329" s="78" t="s">
        <v>536</v>
      </c>
      <c r="B1329" s="1"/>
      <c r="C1329" s="20"/>
      <c r="D1329" s="27"/>
      <c r="E1329" s="27"/>
      <c r="F1329" s="27"/>
      <c r="G1329" s="9"/>
      <c r="H1329" s="9"/>
      <c r="I1329" s="9"/>
      <c r="J1329" s="9"/>
    </row>
    <row r="1330" spans="1:10" s="52" customFormat="1" ht="15.95" customHeight="1" thickTop="1">
      <c r="A1330" s="8" t="s">
        <v>1575</v>
      </c>
      <c r="B1330" s="52" t="s">
        <v>1576</v>
      </c>
      <c r="C1330" s="68">
        <v>674545000001</v>
      </c>
      <c r="D1330" s="27"/>
      <c r="E1330" s="27"/>
      <c r="F1330" s="27">
        <v>750</v>
      </c>
      <c r="G1330" s="9">
        <v>76.34</v>
      </c>
      <c r="H1330" s="9">
        <f>G1330*0.15</f>
        <v>11.451000000000001</v>
      </c>
      <c r="I1330" s="9">
        <f>IF(F1330&gt;500,0.2,0.1)</f>
        <v>0.2</v>
      </c>
      <c r="J1330" s="9">
        <f>G1330+H1330+I1330</f>
        <v>87.991</v>
      </c>
    </row>
    <row r="1331" spans="1:10" s="52" customFormat="1" ht="15.95" customHeight="1">
      <c r="A1331" s="8" t="s">
        <v>1515</v>
      </c>
      <c r="B1331" s="8" t="s">
        <v>1516</v>
      </c>
      <c r="C1331" s="68">
        <v>721733000234</v>
      </c>
      <c r="D1331" s="27"/>
      <c r="E1331" s="27"/>
      <c r="F1331" s="27">
        <v>50</v>
      </c>
      <c r="G1331" s="9">
        <v>9.0299999999999994</v>
      </c>
      <c r="H1331" s="9">
        <f>G1331*0.15</f>
        <v>1.3544999999999998</v>
      </c>
      <c r="I1331" s="9">
        <f>IF(F1331&gt;500,0.2,0.1)</f>
        <v>0.1</v>
      </c>
      <c r="J1331" s="9">
        <f>G1331+H1331+I1331</f>
        <v>10.484499999999999</v>
      </c>
    </row>
    <row r="1332" spans="1:10" s="52" customFormat="1" ht="15.95" customHeight="1" thickBot="1">
      <c r="A1332" s="8" t="s">
        <v>1292</v>
      </c>
      <c r="B1332" s="8" t="s">
        <v>1516</v>
      </c>
      <c r="C1332" s="26">
        <v>721733000029</v>
      </c>
      <c r="D1332" s="27"/>
      <c r="E1332" s="27"/>
      <c r="F1332" s="27">
        <v>750</v>
      </c>
      <c r="G1332" s="9">
        <v>76.34</v>
      </c>
      <c r="H1332" s="9">
        <f>G1332*0.15</f>
        <v>11.451000000000001</v>
      </c>
      <c r="I1332" s="9">
        <f>IF(F1332&gt;500,0.2,0.1)</f>
        <v>0.2</v>
      </c>
      <c r="J1332" s="9">
        <f>G1332+H1332+I1332</f>
        <v>87.991</v>
      </c>
    </row>
    <row r="1333" spans="1:10" s="52" customFormat="1" ht="15.95" customHeight="1" thickTop="1" thickBot="1">
      <c r="A1333" s="78" t="s">
        <v>392</v>
      </c>
      <c r="B1333" s="1"/>
      <c r="C1333" s="20"/>
      <c r="D1333" s="27"/>
      <c r="E1333" s="27"/>
      <c r="F1333" s="27"/>
      <c r="G1333" s="9"/>
      <c r="H1333" s="9"/>
      <c r="I1333" s="9"/>
      <c r="J1333" s="9"/>
    </row>
    <row r="1334" spans="1:10" s="52" customFormat="1" ht="15.95" customHeight="1" thickTop="1">
      <c r="A1334" s="8" t="s">
        <v>3424</v>
      </c>
      <c r="B1334" s="52" t="s">
        <v>3425</v>
      </c>
      <c r="C1334" s="68" t="s">
        <v>3426</v>
      </c>
      <c r="D1334" s="27"/>
      <c r="E1334" s="27"/>
      <c r="F1334" s="27">
        <v>750</v>
      </c>
      <c r="G1334" s="9">
        <v>37.21</v>
      </c>
      <c r="H1334" s="9">
        <f t="shared" ref="H1334" si="773">G1334*0.15</f>
        <v>5.5815000000000001</v>
      </c>
      <c r="I1334" s="9">
        <f t="shared" ref="I1334" si="774">IF(F1334&gt;500,0.2,0.1)</f>
        <v>0.2</v>
      </c>
      <c r="J1334" s="9">
        <f t="shared" ref="J1334" si="775">G1334+H1334+I1334</f>
        <v>42.991500000000002</v>
      </c>
    </row>
    <row r="1335" spans="1:10" s="52" customFormat="1" ht="15.95" customHeight="1">
      <c r="A1335" s="8" t="s">
        <v>2575</v>
      </c>
      <c r="B1335" s="52" t="s">
        <v>2577</v>
      </c>
      <c r="C1335" s="68" t="s">
        <v>2576</v>
      </c>
      <c r="D1335" s="27"/>
      <c r="E1335" s="27"/>
      <c r="F1335" s="27">
        <v>750</v>
      </c>
      <c r="G1335" s="9">
        <v>34.6</v>
      </c>
      <c r="H1335" s="9">
        <f t="shared" ref="H1335" si="776">G1335*0.15</f>
        <v>5.19</v>
      </c>
      <c r="I1335" s="9">
        <f t="shared" ref="I1335" si="777">IF(F1335&gt;500,0.2,0.1)</f>
        <v>0.2</v>
      </c>
      <c r="J1335" s="9">
        <f t="shared" ref="J1335" si="778">G1335+H1335+I1335</f>
        <v>39.99</v>
      </c>
    </row>
    <row r="1336" spans="1:10" s="52" customFormat="1" ht="15.95" customHeight="1">
      <c r="A1336" s="8" t="s">
        <v>2199</v>
      </c>
      <c r="B1336" s="52" t="s">
        <v>2200</v>
      </c>
      <c r="C1336" s="68">
        <v>744607069205</v>
      </c>
      <c r="D1336" s="27"/>
      <c r="E1336" s="27"/>
      <c r="F1336" s="27">
        <v>750</v>
      </c>
      <c r="G1336" s="9">
        <v>34.6</v>
      </c>
      <c r="H1336" s="9">
        <f t="shared" ref="H1336:H1337" si="779">G1336*0.15</f>
        <v>5.19</v>
      </c>
      <c r="I1336" s="9">
        <f t="shared" ref="I1336:I1337" si="780">IF(F1336&gt;500,0.2,0.1)</f>
        <v>0.2</v>
      </c>
      <c r="J1336" s="9">
        <f t="shared" ref="J1336:J1337" si="781">G1336+H1336+I1336</f>
        <v>39.99</v>
      </c>
    </row>
    <row r="1337" spans="1:10" s="52" customFormat="1" ht="15.95" customHeight="1">
      <c r="A1337" s="8" t="s">
        <v>2298</v>
      </c>
      <c r="B1337" s="52" t="s">
        <v>2299</v>
      </c>
      <c r="C1337" s="68" t="s">
        <v>2300</v>
      </c>
      <c r="D1337" s="27"/>
      <c r="E1337" s="27"/>
      <c r="F1337" s="27">
        <v>750</v>
      </c>
      <c r="G1337" s="9">
        <v>42.86</v>
      </c>
      <c r="H1337" s="9">
        <f t="shared" si="779"/>
        <v>6.4289999999999994</v>
      </c>
      <c r="I1337" s="9">
        <f t="shared" si="780"/>
        <v>0.2</v>
      </c>
      <c r="J1337" s="9">
        <f t="shared" si="781"/>
        <v>49.489000000000004</v>
      </c>
    </row>
    <row r="1338" spans="1:10" s="52" customFormat="1" ht="15.95" customHeight="1">
      <c r="A1338" s="8" t="s">
        <v>2071</v>
      </c>
      <c r="B1338" s="52" t="s">
        <v>1563</v>
      </c>
      <c r="C1338" s="68" t="s">
        <v>2072</v>
      </c>
      <c r="D1338" s="27"/>
      <c r="E1338" s="27"/>
      <c r="F1338" s="27">
        <v>200</v>
      </c>
      <c r="G1338" s="9">
        <v>13.82</v>
      </c>
      <c r="H1338" s="9">
        <f t="shared" ref="H1338" si="782">G1338*0.15</f>
        <v>2.073</v>
      </c>
      <c r="I1338" s="9">
        <f t="shared" ref="I1338" si="783">IF(F1338&gt;500,0.2,0.1)</f>
        <v>0.1</v>
      </c>
      <c r="J1338" s="9">
        <f t="shared" ref="J1338" si="784">G1338+H1338+I1338</f>
        <v>15.993</v>
      </c>
    </row>
    <row r="1339" spans="1:10" s="52" customFormat="1" ht="15.95" customHeight="1">
      <c r="A1339" s="8" t="s">
        <v>1562</v>
      </c>
      <c r="B1339" s="52" t="s">
        <v>1563</v>
      </c>
      <c r="C1339" s="67" t="s">
        <v>2301</v>
      </c>
      <c r="D1339" s="27"/>
      <c r="E1339" s="27"/>
      <c r="F1339" s="27">
        <v>750</v>
      </c>
      <c r="G1339" s="9">
        <v>39.380000000000003</v>
      </c>
      <c r="H1339" s="9">
        <f t="shared" ref="H1339:H1342" si="785">G1339*0.15</f>
        <v>5.907</v>
      </c>
      <c r="I1339" s="9">
        <f t="shared" ref="I1339:I1344" si="786">IF(F1339&gt;500,0.2,0.1)</f>
        <v>0.2</v>
      </c>
      <c r="J1339" s="9">
        <f t="shared" ref="J1339:J1344" si="787">G1339+H1339+I1339</f>
        <v>45.487000000000009</v>
      </c>
    </row>
    <row r="1340" spans="1:10" s="52" customFormat="1" ht="15.95" customHeight="1">
      <c r="A1340" s="8" t="s">
        <v>2771</v>
      </c>
      <c r="B1340" s="8" t="s">
        <v>1396</v>
      </c>
      <c r="C1340" s="90" t="s">
        <v>2772</v>
      </c>
      <c r="D1340" s="27"/>
      <c r="E1340" s="27"/>
      <c r="F1340" s="27">
        <v>200</v>
      </c>
      <c r="G1340" s="9">
        <v>9.4700000000000006</v>
      </c>
      <c r="H1340" s="9">
        <f>G1340*0.15</f>
        <v>1.4205000000000001</v>
      </c>
      <c r="I1340" s="9">
        <f t="shared" ref="I1340" si="788">IF(F1340&gt;500,0.2,0.1)</f>
        <v>0.1</v>
      </c>
      <c r="J1340" s="9">
        <f t="shared" ref="J1340" si="789">G1340+H1340+I1340</f>
        <v>10.990500000000001</v>
      </c>
    </row>
    <row r="1341" spans="1:10" s="52" customFormat="1" ht="15.95" customHeight="1">
      <c r="A1341" s="8" t="s">
        <v>1059</v>
      </c>
      <c r="B1341" s="8" t="s">
        <v>1396</v>
      </c>
      <c r="C1341" s="90">
        <v>811538010849</v>
      </c>
      <c r="D1341" s="27"/>
      <c r="E1341" s="27"/>
      <c r="F1341" s="27">
        <v>750</v>
      </c>
      <c r="G1341" s="9">
        <v>34.6</v>
      </c>
      <c r="H1341" s="9">
        <f t="shared" si="785"/>
        <v>5.19</v>
      </c>
      <c r="I1341" s="9">
        <f t="shared" si="786"/>
        <v>0.2</v>
      </c>
      <c r="J1341" s="9">
        <f t="shared" si="787"/>
        <v>39.99</v>
      </c>
    </row>
    <row r="1342" spans="1:10" s="52" customFormat="1" ht="15.95" customHeight="1">
      <c r="A1342" s="8" t="s">
        <v>1060</v>
      </c>
      <c r="B1342" s="8" t="s">
        <v>865</v>
      </c>
      <c r="C1342" s="123">
        <v>80686831136</v>
      </c>
      <c r="D1342" s="27"/>
      <c r="E1342" s="27"/>
      <c r="F1342" s="27">
        <v>375</v>
      </c>
      <c r="G1342" s="9">
        <v>18.43</v>
      </c>
      <c r="H1342" s="9">
        <f t="shared" si="785"/>
        <v>2.7645</v>
      </c>
      <c r="I1342" s="9">
        <f>IF(F1342&gt;500,0.2,0.1)</f>
        <v>0.1</v>
      </c>
      <c r="J1342" s="9">
        <f>G1342+H1342+I1342</f>
        <v>21.294499999999999</v>
      </c>
    </row>
    <row r="1343" spans="1:10" s="52" customFormat="1" ht="15.95" customHeight="1">
      <c r="A1343" s="8" t="s">
        <v>1622</v>
      </c>
      <c r="B1343" s="8" t="s">
        <v>865</v>
      </c>
      <c r="C1343" s="123">
        <v>80686831013</v>
      </c>
      <c r="D1343" s="27"/>
      <c r="E1343" s="27"/>
      <c r="F1343" s="27">
        <v>750</v>
      </c>
      <c r="G1343" s="9">
        <v>35.03</v>
      </c>
      <c r="H1343" s="9">
        <f>G1343*0.15</f>
        <v>5.2545000000000002</v>
      </c>
      <c r="I1343" s="9">
        <f t="shared" si="786"/>
        <v>0.2</v>
      </c>
      <c r="J1343" s="9">
        <f t="shared" si="787"/>
        <v>40.484500000000004</v>
      </c>
    </row>
    <row r="1344" spans="1:10" s="52" customFormat="1" ht="15.95" customHeight="1">
      <c r="A1344" s="8" t="s">
        <v>1057</v>
      </c>
      <c r="B1344" s="8" t="s">
        <v>866</v>
      </c>
      <c r="C1344" s="123">
        <v>80686832010</v>
      </c>
      <c r="D1344" s="27"/>
      <c r="E1344" s="27"/>
      <c r="F1344" s="27">
        <v>750</v>
      </c>
      <c r="G1344" s="9">
        <v>35.03</v>
      </c>
      <c r="H1344" s="9">
        <f>G1344*0.15</f>
        <v>5.2545000000000002</v>
      </c>
      <c r="I1344" s="9">
        <f t="shared" si="786"/>
        <v>0.2</v>
      </c>
      <c r="J1344" s="9">
        <f t="shared" si="787"/>
        <v>40.484500000000004</v>
      </c>
    </row>
    <row r="1345" spans="1:12" s="44" customFormat="1" ht="18" customHeight="1">
      <c r="A1345" s="73" t="s">
        <v>656</v>
      </c>
      <c r="B1345" s="38"/>
      <c r="C1345" s="120"/>
      <c r="D1345" s="121"/>
      <c r="E1345" s="121"/>
      <c r="F1345" s="64"/>
      <c r="G1345" s="122"/>
      <c r="H1345" s="122"/>
      <c r="I1345" s="122"/>
      <c r="J1345" s="38"/>
    </row>
    <row r="1346" spans="1:12" ht="15.95" customHeight="1">
      <c r="A1346" s="8" t="s">
        <v>2060</v>
      </c>
      <c r="B1346" s="52" t="s">
        <v>2062</v>
      </c>
      <c r="C1346" s="68" t="s">
        <v>2061</v>
      </c>
      <c r="D1346" s="21"/>
      <c r="E1346" s="21"/>
      <c r="F1346" s="27" t="s">
        <v>1199</v>
      </c>
      <c r="G1346" s="9">
        <v>15.99</v>
      </c>
      <c r="H1346" s="9">
        <f t="shared" ref="H1346:H1364" si="790">G1346*0.15</f>
        <v>2.3984999999999999</v>
      </c>
      <c r="I1346" s="9">
        <v>0.6</v>
      </c>
      <c r="J1346" s="9">
        <f>G1346+H1346+I1346</f>
        <v>18.988500000000002</v>
      </c>
    </row>
    <row r="1347" spans="1:12" ht="15.95" customHeight="1">
      <c r="A1347" s="8" t="s">
        <v>1071</v>
      </c>
      <c r="B1347" s="8" t="s">
        <v>459</v>
      </c>
      <c r="C1347" s="22">
        <v>620213250209</v>
      </c>
      <c r="D1347" s="21"/>
      <c r="E1347" s="21"/>
      <c r="F1347" s="21" t="s">
        <v>1196</v>
      </c>
      <c r="G1347" s="9">
        <v>12.25</v>
      </c>
      <c r="H1347" s="9">
        <f t="shared" si="790"/>
        <v>1.8374999999999999</v>
      </c>
      <c r="I1347" s="9">
        <v>0.4</v>
      </c>
      <c r="J1347" s="9">
        <f t="shared" ref="J1347:J1430" si="791">G1347+H1347+I1347</f>
        <v>14.487500000000001</v>
      </c>
    </row>
    <row r="1348" spans="1:12" ht="15.95" customHeight="1">
      <c r="A1348" s="8" t="s">
        <v>3805</v>
      </c>
      <c r="B1348" s="52" t="s">
        <v>3806</v>
      </c>
      <c r="C1348" s="87" t="s">
        <v>3807</v>
      </c>
      <c r="D1348" s="21"/>
      <c r="E1348" s="21"/>
      <c r="F1348" s="27" t="s">
        <v>1199</v>
      </c>
      <c r="G1348" s="9">
        <v>16.829999999999998</v>
      </c>
      <c r="H1348" s="9">
        <f t="shared" ref="H1348" si="792">G1348*0.15</f>
        <v>2.5244999999999997</v>
      </c>
      <c r="I1348" s="9">
        <v>0.6</v>
      </c>
      <c r="J1348" s="9">
        <f t="shared" ref="J1348" si="793">G1348+H1348+I1348</f>
        <v>19.954499999999999</v>
      </c>
    </row>
    <row r="1349" spans="1:12" ht="15.95" customHeight="1">
      <c r="A1349" s="8" t="s">
        <v>3929</v>
      </c>
      <c r="B1349" s="52" t="s">
        <v>3930</v>
      </c>
      <c r="C1349" s="87" t="s">
        <v>3931</v>
      </c>
      <c r="D1349" s="21"/>
      <c r="E1349" s="21"/>
      <c r="F1349" s="27" t="s">
        <v>1188</v>
      </c>
      <c r="G1349" s="9">
        <v>31.12</v>
      </c>
      <c r="H1349" s="9">
        <f t="shared" si="790"/>
        <v>4.6680000000000001</v>
      </c>
      <c r="I1349" s="9">
        <v>1.2</v>
      </c>
      <c r="J1349" s="9">
        <f t="shared" si="791"/>
        <v>36.988000000000007</v>
      </c>
    </row>
    <row r="1350" spans="1:12" ht="15.95" customHeight="1">
      <c r="A1350" s="8" t="s">
        <v>3658</v>
      </c>
      <c r="B1350" s="52" t="s">
        <v>3660</v>
      </c>
      <c r="C1350" s="87" t="s">
        <v>3662</v>
      </c>
      <c r="D1350" s="21"/>
      <c r="E1350" s="21"/>
      <c r="F1350" s="27" t="s">
        <v>1199</v>
      </c>
      <c r="G1350" s="9">
        <v>16.829999999999998</v>
      </c>
      <c r="H1350" s="9">
        <f t="shared" ref="H1350:H1352" si="794">G1350*0.15</f>
        <v>2.5244999999999997</v>
      </c>
      <c r="I1350" s="9">
        <v>0.6</v>
      </c>
      <c r="J1350" s="9">
        <f t="shared" ref="J1350:J1352" si="795">G1350+H1350+I1350</f>
        <v>19.954499999999999</v>
      </c>
    </row>
    <row r="1351" spans="1:12" ht="15.95" customHeight="1">
      <c r="A1351" s="8" t="s">
        <v>3659</v>
      </c>
      <c r="B1351" s="52" t="s">
        <v>3661</v>
      </c>
      <c r="C1351" s="87" t="s">
        <v>3663</v>
      </c>
      <c r="D1351" s="21"/>
      <c r="E1351" s="21"/>
      <c r="F1351" s="27" t="s">
        <v>1199</v>
      </c>
      <c r="G1351" s="9">
        <v>16.829999999999998</v>
      </c>
      <c r="H1351" s="9">
        <f t="shared" ref="H1351" si="796">G1351*0.15</f>
        <v>2.5244999999999997</v>
      </c>
      <c r="I1351" s="9">
        <v>0.6</v>
      </c>
      <c r="J1351" s="9">
        <f t="shared" ref="J1351" si="797">G1351+H1351+I1351</f>
        <v>19.954499999999999</v>
      </c>
    </row>
    <row r="1352" spans="1:12" ht="15.95" customHeight="1">
      <c r="A1352" s="8" t="s">
        <v>3932</v>
      </c>
      <c r="B1352" s="52" t="s">
        <v>3933</v>
      </c>
      <c r="C1352" s="87" t="s">
        <v>3934</v>
      </c>
      <c r="D1352" s="21"/>
      <c r="E1352" s="21"/>
      <c r="F1352" s="27" t="s">
        <v>1199</v>
      </c>
      <c r="G1352" s="9">
        <v>16.829999999999998</v>
      </c>
      <c r="H1352" s="9">
        <f t="shared" si="794"/>
        <v>2.5244999999999997</v>
      </c>
      <c r="I1352" s="9">
        <v>0.6</v>
      </c>
      <c r="J1352" s="9">
        <f t="shared" si="795"/>
        <v>19.954499999999999</v>
      </c>
    </row>
    <row r="1353" spans="1:12" ht="15.95" customHeight="1">
      <c r="A1353" s="8" t="s">
        <v>2825</v>
      </c>
      <c r="B1353" s="52" t="s">
        <v>2826</v>
      </c>
      <c r="C1353" s="68">
        <v>883043001025</v>
      </c>
      <c r="D1353" s="21"/>
      <c r="E1353" s="21"/>
      <c r="F1353" s="27">
        <v>473</v>
      </c>
      <c r="G1353" s="9">
        <v>3.82</v>
      </c>
      <c r="H1353" s="9">
        <f t="shared" si="790"/>
        <v>0.57299999999999995</v>
      </c>
      <c r="I1353" s="9">
        <f>IF(F1353&gt;500,0.2,0.1)</f>
        <v>0.1</v>
      </c>
      <c r="J1353" s="9">
        <f t="shared" si="791"/>
        <v>4.4929999999999994</v>
      </c>
    </row>
    <row r="1354" spans="1:12" ht="15.95" customHeight="1">
      <c r="A1354" s="8" t="s">
        <v>2279</v>
      </c>
      <c r="B1354" s="52" t="s">
        <v>2280</v>
      </c>
      <c r="C1354" s="68" t="s">
        <v>2281</v>
      </c>
      <c r="D1354" s="21"/>
      <c r="E1354" s="21"/>
      <c r="F1354" s="21" t="s">
        <v>1196</v>
      </c>
      <c r="G1354" s="9">
        <v>12.51</v>
      </c>
      <c r="H1354" s="9">
        <f t="shared" si="790"/>
        <v>1.8764999999999998</v>
      </c>
      <c r="I1354" s="9">
        <v>0.4</v>
      </c>
      <c r="J1354" s="9">
        <f>G1354+H1354+I1354</f>
        <v>14.7865</v>
      </c>
    </row>
    <row r="1355" spans="1:12" ht="15.95" customHeight="1">
      <c r="A1355" s="8" t="s">
        <v>2827</v>
      </c>
      <c r="B1355" s="52" t="s">
        <v>2828</v>
      </c>
      <c r="C1355" s="68" t="s">
        <v>2829</v>
      </c>
      <c r="D1355" s="21"/>
      <c r="E1355" s="21"/>
      <c r="F1355" s="27">
        <v>473</v>
      </c>
      <c r="G1355" s="9">
        <v>3.82</v>
      </c>
      <c r="H1355" s="9">
        <f t="shared" si="790"/>
        <v>0.57299999999999995</v>
      </c>
      <c r="I1355" s="9">
        <f>IF(F1355&gt;500,0.2,0.1)</f>
        <v>0.1</v>
      </c>
      <c r="J1355" s="9">
        <f t="shared" ref="J1355" si="798">G1355+H1355+I1355</f>
        <v>4.4929999999999994</v>
      </c>
    </row>
    <row r="1356" spans="1:12" ht="15.95" customHeight="1">
      <c r="A1356" s="8" t="s">
        <v>3920</v>
      </c>
      <c r="B1356" s="52" t="s">
        <v>3921</v>
      </c>
      <c r="C1356" s="67" t="s">
        <v>3922</v>
      </c>
      <c r="D1356" s="21"/>
      <c r="E1356" s="21"/>
      <c r="F1356" s="27">
        <v>473</v>
      </c>
      <c r="G1356" s="9">
        <v>3.82</v>
      </c>
      <c r="H1356" s="9">
        <f t="shared" ref="H1356:H1357" si="799">G1356*0.15</f>
        <v>0.57299999999999995</v>
      </c>
      <c r="I1356" s="9">
        <f>IF(F1356&gt;500,0.2,0.1)</f>
        <v>0.1</v>
      </c>
      <c r="J1356" s="9">
        <f t="shared" ref="J1356" si="800">G1356+H1356+I1356</f>
        <v>4.4929999999999994</v>
      </c>
    </row>
    <row r="1357" spans="1:12" ht="15.95" customHeight="1">
      <c r="A1357" s="8" t="s">
        <v>3590</v>
      </c>
      <c r="B1357" s="52" t="s">
        <v>3591</v>
      </c>
      <c r="C1357" s="68">
        <v>883043000561</v>
      </c>
      <c r="D1357" s="21"/>
      <c r="E1357" s="21"/>
      <c r="F1357" s="21" t="s">
        <v>1196</v>
      </c>
      <c r="G1357" s="9">
        <v>12.51</v>
      </c>
      <c r="H1357" s="9">
        <f t="shared" si="799"/>
        <v>1.8764999999999998</v>
      </c>
      <c r="I1357" s="9">
        <v>0.4</v>
      </c>
      <c r="J1357" s="9">
        <f>G1357+H1357+I1357</f>
        <v>14.7865</v>
      </c>
      <c r="L1357" s="52"/>
    </row>
    <row r="1358" spans="1:12" ht="15.95" customHeight="1">
      <c r="A1358" s="8" t="s">
        <v>1457</v>
      </c>
      <c r="B1358" s="8" t="s">
        <v>1458</v>
      </c>
      <c r="C1358" s="68">
        <v>883043000592</v>
      </c>
      <c r="D1358" s="21"/>
      <c r="E1358" s="21"/>
      <c r="F1358" s="21" t="s">
        <v>1196</v>
      </c>
      <c r="G1358" s="9">
        <v>12.51</v>
      </c>
      <c r="H1358" s="9">
        <f t="shared" si="790"/>
        <v>1.8764999999999998</v>
      </c>
      <c r="I1358" s="9">
        <v>0.4</v>
      </c>
      <c r="J1358" s="9">
        <f>G1358+H1358+I1358</f>
        <v>14.7865</v>
      </c>
    </row>
    <row r="1359" spans="1:12" ht="15.95" customHeight="1">
      <c r="A1359" s="8" t="s">
        <v>738</v>
      </c>
      <c r="B1359" s="8" t="s">
        <v>739</v>
      </c>
      <c r="C1359" s="68">
        <v>883043000028</v>
      </c>
      <c r="D1359" s="21"/>
      <c r="E1359" s="21"/>
      <c r="F1359" s="21" t="s">
        <v>1196</v>
      </c>
      <c r="G1359" s="9">
        <v>12.51</v>
      </c>
      <c r="H1359" s="9">
        <f t="shared" si="790"/>
        <v>1.8764999999999998</v>
      </c>
      <c r="I1359" s="9">
        <v>0.4</v>
      </c>
      <c r="J1359" s="9">
        <f>G1359+H1359+I1359</f>
        <v>14.7865</v>
      </c>
    </row>
    <row r="1360" spans="1:12" ht="15.95" customHeight="1">
      <c r="A1360" s="8" t="s">
        <v>2971</v>
      </c>
      <c r="B1360" s="52" t="s">
        <v>2972</v>
      </c>
      <c r="C1360" s="67" t="s">
        <v>2973</v>
      </c>
      <c r="D1360" s="21"/>
      <c r="E1360" s="21"/>
      <c r="F1360" s="27" t="s">
        <v>1199</v>
      </c>
      <c r="G1360" s="9">
        <v>16.43</v>
      </c>
      <c r="H1360" s="9">
        <f t="shared" ref="H1360" si="801">G1360*0.15</f>
        <v>2.4644999999999997</v>
      </c>
      <c r="I1360" s="9">
        <v>0.6</v>
      </c>
      <c r="J1360" s="9">
        <f t="shared" ref="J1360" si="802">G1360+H1360+I1360</f>
        <v>19.494500000000002</v>
      </c>
    </row>
    <row r="1361" spans="1:11" ht="15.95" customHeight="1">
      <c r="A1361" s="8" t="s">
        <v>2974</v>
      </c>
      <c r="B1361" s="52" t="s">
        <v>2975</v>
      </c>
      <c r="C1361" s="68" t="s">
        <v>2976</v>
      </c>
      <c r="D1361" s="21"/>
      <c r="E1361" s="21"/>
      <c r="F1361" s="27">
        <v>473</v>
      </c>
      <c r="G1361" s="9">
        <v>3.82</v>
      </c>
      <c r="H1361" s="9">
        <f t="shared" ref="H1361" si="803">G1361*0.15</f>
        <v>0.57299999999999995</v>
      </c>
      <c r="I1361" s="9">
        <f>IF(F1361&gt;500,0.2,0.1)</f>
        <v>0.1</v>
      </c>
      <c r="J1361" s="9">
        <f t="shared" ref="J1361" si="804">G1361+H1361+I1361</f>
        <v>4.4929999999999994</v>
      </c>
    </row>
    <row r="1362" spans="1:11" ht="15.95" customHeight="1">
      <c r="A1362" s="8" t="s">
        <v>3390</v>
      </c>
      <c r="B1362" s="52" t="s">
        <v>3396</v>
      </c>
      <c r="C1362" s="87" t="s">
        <v>3393</v>
      </c>
      <c r="D1362" s="27"/>
      <c r="E1362" s="27"/>
      <c r="F1362" s="27">
        <v>473</v>
      </c>
      <c r="G1362" s="9">
        <v>3.82</v>
      </c>
      <c r="H1362" s="9">
        <f>G1362*0.15</f>
        <v>0.57299999999999995</v>
      </c>
      <c r="I1362" s="9">
        <v>0.1</v>
      </c>
      <c r="J1362" s="9">
        <f>G1362+H1362+I1362</f>
        <v>4.4929999999999994</v>
      </c>
      <c r="K1362" s="52"/>
    </row>
    <row r="1363" spans="1:11" ht="15.95" customHeight="1">
      <c r="A1363" s="8" t="s">
        <v>2713</v>
      </c>
      <c r="B1363" s="52" t="s">
        <v>2714</v>
      </c>
      <c r="C1363" s="68" t="s">
        <v>2715</v>
      </c>
      <c r="D1363" s="21"/>
      <c r="E1363" s="21"/>
      <c r="F1363" s="27" t="s">
        <v>1199</v>
      </c>
      <c r="G1363" s="9">
        <v>16.43</v>
      </c>
      <c r="H1363" s="9">
        <f t="shared" si="790"/>
        <v>2.4644999999999997</v>
      </c>
      <c r="I1363" s="9">
        <v>0.6</v>
      </c>
      <c r="J1363" s="9">
        <f t="shared" si="791"/>
        <v>19.494500000000002</v>
      </c>
    </row>
    <row r="1364" spans="1:11" ht="15.95" customHeight="1">
      <c r="A1364" s="8" t="s">
        <v>3418</v>
      </c>
      <c r="B1364" s="52" t="s">
        <v>3419</v>
      </c>
      <c r="C1364" s="67" t="s">
        <v>3420</v>
      </c>
      <c r="D1364" s="21"/>
      <c r="E1364" s="21"/>
      <c r="F1364" s="27">
        <v>473</v>
      </c>
      <c r="G1364" s="9">
        <v>4.25</v>
      </c>
      <c r="H1364" s="9">
        <f t="shared" si="790"/>
        <v>0.63749999999999996</v>
      </c>
      <c r="I1364" s="9">
        <f>IF(F1364&gt;500,0.2,0.1)</f>
        <v>0.1</v>
      </c>
      <c r="J1364" s="9">
        <f t="shared" si="791"/>
        <v>4.9874999999999998</v>
      </c>
    </row>
    <row r="1365" spans="1:11" ht="15.95" customHeight="1">
      <c r="A1365" s="8" t="s">
        <v>3926</v>
      </c>
      <c r="B1365" s="52" t="s">
        <v>3927</v>
      </c>
      <c r="C1365" s="87" t="s">
        <v>3928</v>
      </c>
      <c r="D1365" s="21"/>
      <c r="E1365" s="21"/>
      <c r="F1365" s="27">
        <v>473</v>
      </c>
      <c r="G1365" s="9">
        <v>4.43</v>
      </c>
      <c r="H1365" s="9">
        <f t="shared" ref="H1365" si="805">G1365*0.15</f>
        <v>0.66449999999999998</v>
      </c>
      <c r="I1365" s="9">
        <f>IF(F1365&gt;500,0.2,0.1)</f>
        <v>0.1</v>
      </c>
      <c r="J1365" s="9">
        <f t="shared" ref="J1365" si="806">G1365+H1365+I1365</f>
        <v>5.1944999999999997</v>
      </c>
    </row>
    <row r="1366" spans="1:11" ht="15.95" customHeight="1">
      <c r="A1366" s="8" t="s">
        <v>3888</v>
      </c>
      <c r="B1366" s="52" t="s">
        <v>3889</v>
      </c>
      <c r="C1366" s="87" t="s">
        <v>3890</v>
      </c>
      <c r="D1366" s="21"/>
      <c r="E1366" s="21"/>
      <c r="F1366" s="27" t="s">
        <v>1188</v>
      </c>
      <c r="G1366" s="9">
        <v>29.82</v>
      </c>
      <c r="H1366" s="9">
        <f t="shared" ref="H1366:H1372" si="807">G1366*0.15</f>
        <v>4.4729999999999999</v>
      </c>
      <c r="I1366" s="9">
        <v>1.2</v>
      </c>
      <c r="J1366" s="9">
        <f t="shared" ref="J1366:J1372" si="808">G1366+H1366+I1366</f>
        <v>35.493000000000002</v>
      </c>
    </row>
    <row r="1367" spans="1:11" ht="15.95" customHeight="1">
      <c r="A1367" s="108" t="s">
        <v>3366</v>
      </c>
      <c r="B1367" s="52" t="s">
        <v>3367</v>
      </c>
      <c r="C1367" s="87" t="s">
        <v>3368</v>
      </c>
      <c r="D1367" s="109"/>
      <c r="E1367" s="109"/>
      <c r="F1367" s="109" t="s">
        <v>1199</v>
      </c>
      <c r="G1367" s="163">
        <v>16.86</v>
      </c>
      <c r="H1367" s="163">
        <f t="shared" si="807"/>
        <v>2.5289999999999999</v>
      </c>
      <c r="I1367" s="163">
        <v>0.6</v>
      </c>
      <c r="J1367" s="163">
        <f t="shared" si="808"/>
        <v>19.989000000000001</v>
      </c>
    </row>
    <row r="1368" spans="1:11" ht="15.95" customHeight="1">
      <c r="A1368" s="108" t="s">
        <v>3692</v>
      </c>
      <c r="B1368" s="52" t="s">
        <v>3693</v>
      </c>
      <c r="C1368" s="87" t="s">
        <v>3694</v>
      </c>
      <c r="D1368" s="109"/>
      <c r="E1368" s="109"/>
      <c r="F1368" s="109" t="s">
        <v>1199</v>
      </c>
      <c r="G1368" s="163">
        <v>16.86</v>
      </c>
      <c r="H1368" s="163">
        <f t="shared" si="807"/>
        <v>2.5289999999999999</v>
      </c>
      <c r="I1368" s="163">
        <v>0.6</v>
      </c>
      <c r="J1368" s="163">
        <f t="shared" si="808"/>
        <v>19.989000000000001</v>
      </c>
    </row>
    <row r="1369" spans="1:11" ht="15.95" customHeight="1">
      <c r="A1369" s="8" t="s">
        <v>3288</v>
      </c>
      <c r="B1369" s="52" t="s">
        <v>3292</v>
      </c>
      <c r="C1369" s="67" t="s">
        <v>3290</v>
      </c>
      <c r="D1369" s="21"/>
      <c r="E1369" s="21"/>
      <c r="F1369" s="27" t="s">
        <v>1199</v>
      </c>
      <c r="G1369" s="9">
        <v>16.43</v>
      </c>
      <c r="H1369" s="9">
        <f t="shared" si="807"/>
        <v>2.4644999999999997</v>
      </c>
      <c r="I1369" s="9">
        <v>0.6</v>
      </c>
      <c r="J1369" s="9">
        <f t="shared" si="808"/>
        <v>19.494500000000002</v>
      </c>
    </row>
    <row r="1370" spans="1:11" ht="15.95" customHeight="1">
      <c r="A1370" s="8" t="s">
        <v>3869</v>
      </c>
      <c r="B1370" s="52" t="s">
        <v>3870</v>
      </c>
      <c r="C1370" s="87" t="s">
        <v>3871</v>
      </c>
      <c r="D1370" s="21"/>
      <c r="E1370" s="21"/>
      <c r="F1370" s="27" t="s">
        <v>1199</v>
      </c>
      <c r="G1370" s="9">
        <v>16.43</v>
      </c>
      <c r="H1370" s="9">
        <f t="shared" si="807"/>
        <v>2.4644999999999997</v>
      </c>
      <c r="I1370" s="9">
        <v>0.6</v>
      </c>
      <c r="J1370" s="9">
        <f t="shared" si="808"/>
        <v>19.494500000000002</v>
      </c>
    </row>
    <row r="1371" spans="1:11" ht="15.95" customHeight="1">
      <c r="A1371" s="8" t="s">
        <v>3664</v>
      </c>
      <c r="B1371" s="52" t="s">
        <v>3665</v>
      </c>
      <c r="C1371" s="87" t="s">
        <v>3666</v>
      </c>
      <c r="D1371" s="21"/>
      <c r="E1371" s="21"/>
      <c r="F1371" s="27" t="s">
        <v>1199</v>
      </c>
      <c r="G1371" s="9">
        <v>16.43</v>
      </c>
      <c r="H1371" s="9">
        <f t="shared" si="807"/>
        <v>2.4644999999999997</v>
      </c>
      <c r="I1371" s="9">
        <v>0.6</v>
      </c>
      <c r="J1371" s="9">
        <f t="shared" si="808"/>
        <v>19.494500000000002</v>
      </c>
    </row>
    <row r="1372" spans="1:11" ht="15.95" customHeight="1">
      <c r="A1372" s="8" t="s">
        <v>3872</v>
      </c>
      <c r="B1372" s="52" t="s">
        <v>3873</v>
      </c>
      <c r="C1372" s="87" t="s">
        <v>3874</v>
      </c>
      <c r="D1372" s="21"/>
      <c r="E1372" s="21"/>
      <c r="F1372" s="27" t="s">
        <v>1199</v>
      </c>
      <c r="G1372" s="9">
        <v>16.43</v>
      </c>
      <c r="H1372" s="9">
        <f t="shared" si="807"/>
        <v>2.4644999999999997</v>
      </c>
      <c r="I1372" s="9">
        <v>0.6</v>
      </c>
      <c r="J1372" s="9">
        <f t="shared" si="808"/>
        <v>19.494500000000002</v>
      </c>
    </row>
    <row r="1373" spans="1:11" ht="15.95" customHeight="1">
      <c r="A1373" s="8" t="s">
        <v>3863</v>
      </c>
      <c r="B1373" s="52" t="s">
        <v>3864</v>
      </c>
      <c r="C1373" s="87" t="s">
        <v>3865</v>
      </c>
      <c r="D1373" s="21"/>
      <c r="E1373" s="21"/>
      <c r="F1373" s="27" t="s">
        <v>1199</v>
      </c>
      <c r="G1373" s="9">
        <v>16.43</v>
      </c>
      <c r="H1373" s="9">
        <f t="shared" ref="H1373" si="809">G1373*0.15</f>
        <v>2.4644999999999997</v>
      </c>
      <c r="I1373" s="9">
        <v>0.6</v>
      </c>
      <c r="J1373" s="9">
        <f t="shared" ref="J1373" si="810">G1373+H1373+I1373</f>
        <v>19.494500000000002</v>
      </c>
    </row>
    <row r="1374" spans="1:11" ht="15.95" customHeight="1">
      <c r="A1374" s="8" t="s">
        <v>2670</v>
      </c>
      <c r="B1374" s="52" t="s">
        <v>2668</v>
      </c>
      <c r="C1374" s="68">
        <v>878364000765</v>
      </c>
      <c r="D1374" s="21"/>
      <c r="E1374" s="21"/>
      <c r="F1374" s="27">
        <v>473</v>
      </c>
      <c r="G1374" s="9">
        <v>3.82</v>
      </c>
      <c r="H1374" s="9">
        <f t="shared" ref="H1374:H1382" si="811">G1374*0.15</f>
        <v>0.57299999999999995</v>
      </c>
      <c r="I1374" s="9">
        <f>IF(F1374&gt;500,0.2,0.1)</f>
        <v>0.1</v>
      </c>
      <c r="J1374" s="9">
        <f t="shared" ref="J1374:J1382" si="812">G1374+H1374+I1374</f>
        <v>4.4929999999999994</v>
      </c>
    </row>
    <row r="1375" spans="1:11" ht="15.95" customHeight="1">
      <c r="A1375" s="8" t="s">
        <v>2667</v>
      </c>
      <c r="B1375" s="52" t="s">
        <v>2668</v>
      </c>
      <c r="C1375" s="90" t="s">
        <v>2669</v>
      </c>
      <c r="D1375" s="21"/>
      <c r="E1375" s="21"/>
      <c r="F1375" s="27" t="s">
        <v>1199</v>
      </c>
      <c r="G1375" s="9">
        <v>16.43</v>
      </c>
      <c r="H1375" s="9">
        <f t="shared" si="811"/>
        <v>2.4644999999999997</v>
      </c>
      <c r="I1375" s="9">
        <v>0.6</v>
      </c>
      <c r="J1375" s="9">
        <f t="shared" si="812"/>
        <v>19.494500000000002</v>
      </c>
    </row>
    <row r="1376" spans="1:11" ht="15.95" customHeight="1">
      <c r="A1376" s="8" t="s">
        <v>3289</v>
      </c>
      <c r="B1376" s="52" t="s">
        <v>3293</v>
      </c>
      <c r="C1376" s="87" t="s">
        <v>3291</v>
      </c>
      <c r="D1376" s="21"/>
      <c r="E1376" s="21"/>
      <c r="F1376" s="27" t="s">
        <v>1199</v>
      </c>
      <c r="G1376" s="9">
        <v>16.43</v>
      </c>
      <c r="H1376" s="9">
        <f>G1376*0.15</f>
        <v>2.4644999999999997</v>
      </c>
      <c r="I1376" s="9">
        <v>0.6</v>
      </c>
      <c r="J1376" s="9">
        <f>G1376+H1376+I1376</f>
        <v>19.494500000000002</v>
      </c>
    </row>
    <row r="1377" spans="1:12" ht="15.95" customHeight="1">
      <c r="A1377" s="8" t="s">
        <v>3866</v>
      </c>
      <c r="B1377" s="52" t="s">
        <v>3867</v>
      </c>
      <c r="C1377" s="87" t="s">
        <v>3868</v>
      </c>
      <c r="D1377" s="21"/>
      <c r="E1377" s="21"/>
      <c r="F1377" s="27" t="s">
        <v>1188</v>
      </c>
      <c r="G1377" s="9">
        <v>30.25</v>
      </c>
      <c r="H1377" s="9">
        <f>G1377*0.15</f>
        <v>4.5374999999999996</v>
      </c>
      <c r="I1377" s="9">
        <v>1.2</v>
      </c>
      <c r="J1377" s="9">
        <f>G1377+H1377+I1377</f>
        <v>35.987500000000004</v>
      </c>
    </row>
    <row r="1378" spans="1:12" ht="15.95" customHeight="1">
      <c r="A1378" s="8" t="s">
        <v>2671</v>
      </c>
      <c r="B1378" s="52" t="s">
        <v>2672</v>
      </c>
      <c r="C1378" s="67" t="s">
        <v>2673</v>
      </c>
      <c r="D1378" s="21"/>
      <c r="E1378" s="21"/>
      <c r="F1378" s="27">
        <v>473</v>
      </c>
      <c r="G1378" s="9">
        <v>3.82</v>
      </c>
      <c r="H1378" s="9">
        <f t="shared" ref="H1378" si="813">G1378*0.15</f>
        <v>0.57299999999999995</v>
      </c>
      <c r="I1378" s="9">
        <f>IF(F1378&gt;500,0.2,0.1)</f>
        <v>0.1</v>
      </c>
      <c r="J1378" s="9">
        <f t="shared" ref="J1378" si="814">G1378+H1378+I1378</f>
        <v>4.4929999999999994</v>
      </c>
    </row>
    <row r="1379" spans="1:12" ht="15.95" customHeight="1">
      <c r="A1379" s="8" t="s">
        <v>3902</v>
      </c>
      <c r="B1379" s="52" t="s">
        <v>3903</v>
      </c>
      <c r="C1379" s="87" t="s">
        <v>3904</v>
      </c>
      <c r="D1379" s="21"/>
      <c r="E1379" s="21"/>
      <c r="F1379" s="27" t="s">
        <v>1199</v>
      </c>
      <c r="G1379" s="9">
        <v>16.43</v>
      </c>
      <c r="H1379" s="9">
        <f>G1379*0.15</f>
        <v>2.4644999999999997</v>
      </c>
      <c r="I1379" s="9">
        <v>0.6</v>
      </c>
      <c r="J1379" s="9">
        <f>G1379+H1379+I1379</f>
        <v>19.494500000000002</v>
      </c>
    </row>
    <row r="1380" spans="1:12" ht="15.95" customHeight="1">
      <c r="A1380" s="8" t="s">
        <v>3799</v>
      </c>
      <c r="B1380" s="52" t="s">
        <v>3800</v>
      </c>
      <c r="C1380" s="87" t="s">
        <v>3801</v>
      </c>
      <c r="D1380" s="21"/>
      <c r="E1380" s="21"/>
      <c r="F1380" s="27">
        <v>4000</v>
      </c>
      <c r="G1380" s="9">
        <v>25.9</v>
      </c>
      <c r="H1380" s="9">
        <f t="shared" ref="H1380" si="815">G1380*0.15</f>
        <v>3.8849999999999998</v>
      </c>
      <c r="I1380" s="9">
        <f>IF(F1380&gt;500,0.2,0.1)</f>
        <v>0.2</v>
      </c>
      <c r="J1380" s="9">
        <f t="shared" ref="J1380" si="816">G1380+H1380+I1380</f>
        <v>29.984999999999996</v>
      </c>
    </row>
    <row r="1381" spans="1:12" ht="15.95" customHeight="1">
      <c r="A1381" s="8" t="s">
        <v>3604</v>
      </c>
      <c r="B1381" s="52" t="s">
        <v>3605</v>
      </c>
      <c r="C1381" s="87" t="s">
        <v>3606</v>
      </c>
      <c r="D1381" s="21"/>
      <c r="E1381" s="21"/>
      <c r="F1381" s="27" t="s">
        <v>1199</v>
      </c>
      <c r="G1381" s="9">
        <v>15.99</v>
      </c>
      <c r="H1381" s="9">
        <f t="shared" ref="H1381" si="817">G1381*0.15</f>
        <v>2.3984999999999999</v>
      </c>
      <c r="I1381" s="9">
        <v>0.6</v>
      </c>
      <c r="J1381" s="9">
        <f t="shared" ref="J1381" si="818">G1381+H1381+I1381</f>
        <v>18.988500000000002</v>
      </c>
    </row>
    <row r="1382" spans="1:12" ht="15.95" customHeight="1">
      <c r="A1382" s="8" t="s">
        <v>2342</v>
      </c>
      <c r="B1382" s="52" t="s">
        <v>2343</v>
      </c>
      <c r="C1382" s="68" t="s">
        <v>2344</v>
      </c>
      <c r="D1382" s="21"/>
      <c r="E1382" s="21"/>
      <c r="F1382" s="27">
        <v>473</v>
      </c>
      <c r="G1382" s="9">
        <v>3.47</v>
      </c>
      <c r="H1382" s="9">
        <f t="shared" si="811"/>
        <v>0.52049999999999996</v>
      </c>
      <c r="I1382" s="9">
        <f>IF(F1382&gt;500,0.2,0.1)</f>
        <v>0.1</v>
      </c>
      <c r="J1382" s="9">
        <f t="shared" si="812"/>
        <v>4.0904999999999996</v>
      </c>
    </row>
    <row r="1383" spans="1:12" ht="15.95" customHeight="1">
      <c r="A1383" s="8" t="s">
        <v>2193</v>
      </c>
      <c r="B1383" s="52" t="s">
        <v>3895</v>
      </c>
      <c r="C1383" s="68" t="s">
        <v>2194</v>
      </c>
      <c r="D1383" s="21"/>
      <c r="E1383" s="21"/>
      <c r="F1383" s="27">
        <v>473</v>
      </c>
      <c r="G1383" s="9">
        <v>3.9</v>
      </c>
      <c r="H1383" s="9">
        <f t="shared" ref="H1383:H1385" si="819">G1383*0.15</f>
        <v>0.58499999999999996</v>
      </c>
      <c r="I1383" s="9">
        <f>IF(F1383&gt;500,0.2,0.1)</f>
        <v>0.1</v>
      </c>
      <c r="J1383" s="9">
        <f t="shared" ref="J1383:J1385" si="820">G1383+H1383+I1383</f>
        <v>4.5849999999999991</v>
      </c>
    </row>
    <row r="1384" spans="1:12" ht="15.95" customHeight="1">
      <c r="A1384" s="8" t="s">
        <v>3852</v>
      </c>
      <c r="B1384" s="52" t="s">
        <v>3853</v>
      </c>
      <c r="C1384" s="87" t="s">
        <v>3854</v>
      </c>
      <c r="D1384" s="21"/>
      <c r="E1384" s="21"/>
      <c r="F1384" s="27" t="s">
        <v>1188</v>
      </c>
      <c r="G1384" s="9">
        <v>29.82</v>
      </c>
      <c r="H1384" s="9">
        <f t="shared" ref="H1384" si="821">G1384*0.15</f>
        <v>4.4729999999999999</v>
      </c>
      <c r="I1384" s="9">
        <v>1.2</v>
      </c>
      <c r="J1384" s="9">
        <f t="shared" ref="J1384" si="822">G1384+H1384+I1384</f>
        <v>35.493000000000002</v>
      </c>
    </row>
    <row r="1385" spans="1:12" ht="15.95" customHeight="1">
      <c r="A1385" s="8" t="s">
        <v>3616</v>
      </c>
      <c r="B1385" s="52" t="s">
        <v>3617</v>
      </c>
      <c r="C1385" s="68" t="s">
        <v>3618</v>
      </c>
      <c r="D1385" s="21"/>
      <c r="E1385" s="21"/>
      <c r="F1385" s="21" t="s">
        <v>1196</v>
      </c>
      <c r="G1385" s="9">
        <v>13.99</v>
      </c>
      <c r="H1385" s="9">
        <f t="shared" si="819"/>
        <v>2.0985</v>
      </c>
      <c r="I1385" s="9">
        <v>0.4</v>
      </c>
      <c r="J1385" s="9">
        <f t="shared" si="820"/>
        <v>16.488499999999998</v>
      </c>
    </row>
    <row r="1386" spans="1:12" ht="15.95" customHeight="1">
      <c r="A1386" s="108" t="s">
        <v>3923</v>
      </c>
      <c r="B1386" s="52" t="s">
        <v>3924</v>
      </c>
      <c r="C1386" s="87" t="s">
        <v>3925</v>
      </c>
      <c r="D1386" s="109"/>
      <c r="E1386" s="109"/>
      <c r="F1386" s="109" t="s">
        <v>1199</v>
      </c>
      <c r="G1386" s="163">
        <v>15.99</v>
      </c>
      <c r="H1386" s="163">
        <f>G1386*0.15</f>
        <v>2.3984999999999999</v>
      </c>
      <c r="I1386" s="163">
        <v>0.6</v>
      </c>
      <c r="J1386" s="163">
        <f>G1386+H1386+I1386</f>
        <v>18.988500000000002</v>
      </c>
    </row>
    <row r="1387" spans="1:12" ht="15.95" customHeight="1">
      <c r="A1387" s="8" t="s">
        <v>3607</v>
      </c>
      <c r="B1387" s="52" t="s">
        <v>3608</v>
      </c>
      <c r="C1387" s="87" t="s">
        <v>3609</v>
      </c>
      <c r="D1387" s="21"/>
      <c r="E1387" s="21"/>
      <c r="F1387" s="27" t="s">
        <v>1199</v>
      </c>
      <c r="G1387" s="9">
        <v>15.99</v>
      </c>
      <c r="H1387" s="9">
        <f>G1387*0.15</f>
        <v>2.3984999999999999</v>
      </c>
      <c r="I1387" s="9">
        <v>0.6</v>
      </c>
      <c r="J1387" s="9">
        <f>G1387+H1387+I1387</f>
        <v>18.988500000000002</v>
      </c>
      <c r="L1387" s="52"/>
    </row>
    <row r="1388" spans="1:12" ht="15.95" customHeight="1">
      <c r="A1388" s="8" t="s">
        <v>2986</v>
      </c>
      <c r="B1388" s="8" t="s">
        <v>3886</v>
      </c>
      <c r="C1388" s="67" t="s">
        <v>2987</v>
      </c>
      <c r="D1388" s="21"/>
      <c r="E1388" s="21"/>
      <c r="F1388" s="27" t="s">
        <v>1199</v>
      </c>
      <c r="G1388" s="9">
        <v>15.99</v>
      </c>
      <c r="H1388" s="9">
        <f>G1388*0.15</f>
        <v>2.3984999999999999</v>
      </c>
      <c r="I1388" s="9">
        <v>0.6</v>
      </c>
      <c r="J1388" s="9">
        <f>G1388+H1388+I1388</f>
        <v>18.988500000000002</v>
      </c>
    </row>
    <row r="1389" spans="1:12" ht="15.95" customHeight="1">
      <c r="A1389" s="8" t="s">
        <v>3655</v>
      </c>
      <c r="B1389" s="52" t="s">
        <v>3656</v>
      </c>
      <c r="C1389" s="87" t="s">
        <v>3657</v>
      </c>
      <c r="D1389" s="27"/>
      <c r="E1389" s="27"/>
      <c r="F1389" s="27" t="s">
        <v>1188</v>
      </c>
      <c r="G1389" s="9">
        <v>29.82</v>
      </c>
      <c r="H1389" s="9">
        <f>G1389*0.15</f>
        <v>4.4729999999999999</v>
      </c>
      <c r="I1389" s="9">
        <v>1.2</v>
      </c>
      <c r="J1389" s="9">
        <f>G1389+H1389+I1389</f>
        <v>35.493000000000002</v>
      </c>
      <c r="K1389" s="52"/>
      <c r="L1389" s="52"/>
    </row>
    <row r="1390" spans="1:12" ht="15.95" customHeight="1">
      <c r="A1390" s="8" t="s">
        <v>1511</v>
      </c>
      <c r="B1390" s="8" t="s">
        <v>3891</v>
      </c>
      <c r="C1390" s="68">
        <v>779469302429</v>
      </c>
      <c r="D1390" s="21"/>
      <c r="E1390" s="21"/>
      <c r="F1390" s="27" t="s">
        <v>1199</v>
      </c>
      <c r="G1390" s="9">
        <v>15.99</v>
      </c>
      <c r="H1390" s="9">
        <f t="shared" ref="H1390" si="823">G1390*0.15</f>
        <v>2.3984999999999999</v>
      </c>
      <c r="I1390" s="9">
        <v>0.6</v>
      </c>
      <c r="J1390" s="9">
        <f t="shared" ref="J1390" si="824">G1390+H1390+I1390</f>
        <v>18.988500000000002</v>
      </c>
    </row>
    <row r="1391" spans="1:12" ht="15.95" customHeight="1">
      <c r="A1391" s="8" t="s">
        <v>3610</v>
      </c>
      <c r="B1391" s="52" t="s">
        <v>3612</v>
      </c>
      <c r="C1391" s="87" t="s">
        <v>3611</v>
      </c>
      <c r="D1391" s="27"/>
      <c r="E1391" s="27"/>
      <c r="F1391" s="27" t="s">
        <v>1188</v>
      </c>
      <c r="G1391" s="9">
        <v>30.25</v>
      </c>
      <c r="H1391" s="9">
        <f>G1391*0.15</f>
        <v>4.5374999999999996</v>
      </c>
      <c r="I1391" s="9">
        <v>1.2</v>
      </c>
      <c r="J1391" s="9">
        <f>G1391+H1391+I1391</f>
        <v>35.987500000000004</v>
      </c>
      <c r="K1391" s="52"/>
      <c r="L1391" s="52"/>
    </row>
    <row r="1392" spans="1:12" ht="15.95" customHeight="1">
      <c r="A1392" s="8" t="s">
        <v>2989</v>
      </c>
      <c r="B1392" s="8" t="s">
        <v>3887</v>
      </c>
      <c r="C1392" s="67" t="s">
        <v>2988</v>
      </c>
      <c r="D1392" s="21"/>
      <c r="E1392" s="21"/>
      <c r="F1392" s="27" t="s">
        <v>1199</v>
      </c>
      <c r="G1392" s="9">
        <v>15.99</v>
      </c>
      <c r="H1392" s="9">
        <f>G1392*0.15</f>
        <v>2.3984999999999999</v>
      </c>
      <c r="I1392" s="9">
        <v>0.6</v>
      </c>
      <c r="J1392" s="9">
        <f>G1392+H1392+I1392</f>
        <v>18.988500000000002</v>
      </c>
    </row>
    <row r="1393" spans="1:11" ht="15.95" customHeight="1">
      <c r="A1393" s="8" t="s">
        <v>3892</v>
      </c>
      <c r="B1393" s="52" t="s">
        <v>3893</v>
      </c>
      <c r="C1393" s="87" t="s">
        <v>3894</v>
      </c>
      <c r="D1393" s="21"/>
      <c r="E1393" s="21"/>
      <c r="F1393" s="27">
        <v>473</v>
      </c>
      <c r="G1393" s="9">
        <v>3.82</v>
      </c>
      <c r="H1393" s="9">
        <f t="shared" ref="H1393:H1394" si="825">G1393*0.15</f>
        <v>0.57299999999999995</v>
      </c>
      <c r="I1393" s="9">
        <f>IF(F1393&gt;500,0.2,0.1)</f>
        <v>0.1</v>
      </c>
      <c r="J1393" s="9">
        <f t="shared" ref="J1393:J1394" si="826">G1393+H1393+I1393</f>
        <v>4.4929999999999994</v>
      </c>
    </row>
    <row r="1394" spans="1:11" ht="15.95" customHeight="1">
      <c r="A1394" s="8" t="s">
        <v>3896</v>
      </c>
      <c r="B1394" s="52" t="s">
        <v>3897</v>
      </c>
      <c r="C1394" s="87" t="s">
        <v>3898</v>
      </c>
      <c r="D1394" s="21"/>
      <c r="E1394" s="21"/>
      <c r="F1394" s="27">
        <v>473</v>
      </c>
      <c r="G1394" s="9">
        <v>3.82</v>
      </c>
      <c r="H1394" s="9">
        <f t="shared" si="825"/>
        <v>0.57299999999999995</v>
      </c>
      <c r="I1394" s="9">
        <f>IF(F1394&gt;500,0.2,0.1)</f>
        <v>0.1</v>
      </c>
      <c r="J1394" s="9">
        <f t="shared" si="826"/>
        <v>4.4929999999999994</v>
      </c>
    </row>
    <row r="1395" spans="1:11" ht="15.95" customHeight="1">
      <c r="A1395" s="8" t="s">
        <v>3210</v>
      </c>
      <c r="B1395" s="52" t="s">
        <v>3211</v>
      </c>
      <c r="C1395" s="87" t="s">
        <v>3212</v>
      </c>
      <c r="D1395" s="21"/>
      <c r="E1395" s="21"/>
      <c r="F1395" s="27">
        <v>473</v>
      </c>
      <c r="G1395" s="9">
        <v>3.82</v>
      </c>
      <c r="H1395" s="9">
        <f t="shared" ref="H1395:H1397" si="827">G1395*0.15</f>
        <v>0.57299999999999995</v>
      </c>
      <c r="I1395" s="9">
        <f>IF(F1395&gt;500,0.2,0.1)</f>
        <v>0.1</v>
      </c>
      <c r="J1395" s="9">
        <f t="shared" ref="J1395:J1397" si="828">G1395+H1395+I1395</f>
        <v>4.4929999999999994</v>
      </c>
    </row>
    <row r="1396" spans="1:11" ht="15.95" customHeight="1">
      <c r="A1396" s="8" t="s">
        <v>1844</v>
      </c>
      <c r="B1396" s="52" t="s">
        <v>1845</v>
      </c>
      <c r="C1396" s="68">
        <v>779469210311</v>
      </c>
      <c r="D1396" s="21"/>
      <c r="E1396" s="21"/>
      <c r="F1396" s="21" t="s">
        <v>1196</v>
      </c>
      <c r="G1396" s="9">
        <v>10.51</v>
      </c>
      <c r="H1396" s="9">
        <f t="shared" si="827"/>
        <v>1.5765</v>
      </c>
      <c r="I1396" s="9">
        <v>0.4</v>
      </c>
      <c r="J1396" s="9">
        <f t="shared" si="828"/>
        <v>12.486499999999999</v>
      </c>
    </row>
    <row r="1397" spans="1:11" ht="15.95" customHeight="1">
      <c r="A1397" s="8" t="s">
        <v>3285</v>
      </c>
      <c r="B1397" s="52" t="s">
        <v>3286</v>
      </c>
      <c r="C1397" s="87" t="s">
        <v>3287</v>
      </c>
      <c r="D1397" s="21"/>
      <c r="E1397" s="21"/>
      <c r="F1397" s="27" t="s">
        <v>1188</v>
      </c>
      <c r="G1397" s="9">
        <v>29.82</v>
      </c>
      <c r="H1397" s="9">
        <f t="shared" si="827"/>
        <v>4.4729999999999999</v>
      </c>
      <c r="I1397" s="9">
        <v>1.2</v>
      </c>
      <c r="J1397" s="9">
        <f t="shared" si="828"/>
        <v>35.493000000000002</v>
      </c>
    </row>
    <row r="1398" spans="1:11" ht="15.95" customHeight="1">
      <c r="A1398" s="8" t="s">
        <v>3521</v>
      </c>
      <c r="B1398" s="52" t="s">
        <v>3522</v>
      </c>
      <c r="C1398" s="87" t="s">
        <v>3523</v>
      </c>
      <c r="D1398" s="21"/>
      <c r="E1398" s="21"/>
      <c r="F1398" s="27" t="s">
        <v>1199</v>
      </c>
      <c r="G1398" s="9">
        <v>17.3</v>
      </c>
      <c r="H1398" s="9">
        <f t="shared" ref="H1398:H1430" si="829">G1398*0.15</f>
        <v>2.5950000000000002</v>
      </c>
      <c r="I1398" s="9">
        <v>0.6</v>
      </c>
      <c r="J1398" s="9">
        <f t="shared" si="791"/>
        <v>20.495000000000001</v>
      </c>
    </row>
    <row r="1399" spans="1:11" ht="15.95" customHeight="1">
      <c r="A1399" s="8" t="s">
        <v>3215</v>
      </c>
      <c r="B1399" s="52" t="s">
        <v>3216</v>
      </c>
      <c r="C1399" s="87" t="s">
        <v>3217</v>
      </c>
      <c r="D1399" s="21"/>
      <c r="E1399" s="21"/>
      <c r="F1399" s="27">
        <v>473</v>
      </c>
      <c r="G1399" s="9">
        <v>4.08</v>
      </c>
      <c r="H1399" s="9">
        <f t="shared" si="829"/>
        <v>0.61199999999999999</v>
      </c>
      <c r="I1399" s="9">
        <f>IF(F1399&gt;500,0.2,0.1)</f>
        <v>0.1</v>
      </c>
      <c r="J1399" s="9">
        <f t="shared" si="791"/>
        <v>4.7919999999999998</v>
      </c>
    </row>
    <row r="1400" spans="1:11" ht="15.95" customHeight="1">
      <c r="A1400" s="8" t="s">
        <v>3521</v>
      </c>
      <c r="B1400" s="52" t="s">
        <v>3522</v>
      </c>
      <c r="C1400" s="87" t="s">
        <v>3523</v>
      </c>
      <c r="D1400" s="21"/>
      <c r="E1400" s="21"/>
      <c r="F1400" s="27" t="s">
        <v>1199</v>
      </c>
      <c r="G1400" s="9">
        <v>16.86</v>
      </c>
      <c r="H1400" s="9">
        <f t="shared" ref="H1400" si="830">G1400*0.15</f>
        <v>2.5289999999999999</v>
      </c>
      <c r="I1400" s="9">
        <v>0.6</v>
      </c>
      <c r="J1400" s="9">
        <f t="shared" ref="J1400" si="831">G1400+H1400+I1400</f>
        <v>19.989000000000001</v>
      </c>
    </row>
    <row r="1401" spans="1:11" ht="15.95" customHeight="1">
      <c r="A1401" s="8" t="s">
        <v>3045</v>
      </c>
      <c r="B1401" s="52" t="s">
        <v>3046</v>
      </c>
      <c r="C1401" s="87" t="s">
        <v>3047</v>
      </c>
      <c r="D1401" s="21"/>
      <c r="E1401" s="21"/>
      <c r="F1401" s="27" t="s">
        <v>1188</v>
      </c>
      <c r="G1401" s="9">
        <v>30.25</v>
      </c>
      <c r="H1401" s="9">
        <f t="shared" ref="H1401:H1402" si="832">G1401*0.15</f>
        <v>4.5374999999999996</v>
      </c>
      <c r="I1401" s="9">
        <v>1.2</v>
      </c>
      <c r="J1401" s="9">
        <f t="shared" ref="J1401:J1402" si="833">G1401+H1401+I1401</f>
        <v>35.987500000000004</v>
      </c>
    </row>
    <row r="1402" spans="1:11" ht="15.95" customHeight="1">
      <c r="A1402" s="8" t="s">
        <v>3899</v>
      </c>
      <c r="B1402" s="52" t="s">
        <v>3900</v>
      </c>
      <c r="C1402" s="87" t="s">
        <v>3901</v>
      </c>
      <c r="D1402" s="21"/>
      <c r="E1402" s="21"/>
      <c r="F1402" s="27">
        <v>473</v>
      </c>
      <c r="G1402" s="9">
        <v>3.82</v>
      </c>
      <c r="H1402" s="9">
        <f t="shared" si="832"/>
        <v>0.57299999999999995</v>
      </c>
      <c r="I1402" s="9">
        <f>IF(F1402&gt;500,0.2,0.1)</f>
        <v>0.1</v>
      </c>
      <c r="J1402" s="9">
        <f t="shared" si="833"/>
        <v>4.4929999999999994</v>
      </c>
    </row>
    <row r="1403" spans="1:11" ht="15.95" customHeight="1">
      <c r="A1403" s="8" t="s">
        <v>1559</v>
      </c>
      <c r="B1403" s="8" t="s">
        <v>3885</v>
      </c>
      <c r="C1403" s="68">
        <v>779469002442</v>
      </c>
      <c r="D1403" s="21"/>
      <c r="E1403" s="21"/>
      <c r="F1403" s="27" t="s">
        <v>1199</v>
      </c>
      <c r="G1403" s="9">
        <v>15.99</v>
      </c>
      <c r="H1403" s="9">
        <f>G1403*0.15</f>
        <v>2.3984999999999999</v>
      </c>
      <c r="I1403" s="9">
        <v>0.6</v>
      </c>
      <c r="J1403" s="9">
        <f>G1403+H1403+I1403</f>
        <v>18.988500000000002</v>
      </c>
    </row>
    <row r="1404" spans="1:11" ht="15.95" customHeight="1">
      <c r="A1404" s="8" t="s">
        <v>3389</v>
      </c>
      <c r="B1404" s="52" t="s">
        <v>3395</v>
      </c>
      <c r="C1404" s="87" t="s">
        <v>3392</v>
      </c>
      <c r="D1404" s="27"/>
      <c r="E1404" s="27"/>
      <c r="F1404" s="27" t="s">
        <v>1188</v>
      </c>
      <c r="G1404" s="9">
        <v>32.86</v>
      </c>
      <c r="H1404" s="9">
        <f>G1404*0.15</f>
        <v>4.9289999999999994</v>
      </c>
      <c r="I1404" s="9">
        <v>1.2</v>
      </c>
      <c r="J1404" s="9">
        <f>G1404+H1404+I1404</f>
        <v>38.989000000000004</v>
      </c>
      <c r="K1404" s="52"/>
    </row>
    <row r="1405" spans="1:11" ht="15.95" customHeight="1">
      <c r="A1405" s="8" t="s">
        <v>2990</v>
      </c>
      <c r="B1405" s="52" t="s">
        <v>3910</v>
      </c>
      <c r="C1405" s="67" t="s">
        <v>2991</v>
      </c>
      <c r="D1405" s="27"/>
      <c r="E1405" s="27"/>
      <c r="F1405" s="27" t="s">
        <v>1199</v>
      </c>
      <c r="G1405" s="9">
        <v>16.86</v>
      </c>
      <c r="H1405" s="9">
        <f t="shared" ref="H1405:H1406" si="834">G1405*0.15</f>
        <v>2.5289999999999999</v>
      </c>
      <c r="I1405" s="9">
        <v>0.6</v>
      </c>
      <c r="J1405" s="9">
        <f t="shared" ref="J1405:J1406" si="835">G1405+H1405+I1405</f>
        <v>19.989000000000001</v>
      </c>
      <c r="K1405" s="52"/>
    </row>
    <row r="1406" spans="1:11" ht="15.95" customHeight="1">
      <c r="A1406" s="8" t="s">
        <v>2992</v>
      </c>
      <c r="B1406" s="52" t="s">
        <v>2993</v>
      </c>
      <c r="C1406" s="67" t="s">
        <v>2994</v>
      </c>
      <c r="D1406" s="27"/>
      <c r="E1406" s="27"/>
      <c r="F1406" s="27" t="s">
        <v>1199</v>
      </c>
      <c r="G1406" s="9">
        <v>16.86</v>
      </c>
      <c r="H1406" s="9">
        <f t="shared" si="834"/>
        <v>2.5289999999999999</v>
      </c>
      <c r="I1406" s="9">
        <v>0.6</v>
      </c>
      <c r="J1406" s="9">
        <f t="shared" si="835"/>
        <v>19.989000000000001</v>
      </c>
      <c r="K1406" s="52"/>
    </row>
    <row r="1407" spans="1:11" ht="15.95" customHeight="1">
      <c r="A1407" s="8" t="s">
        <v>3911</v>
      </c>
      <c r="B1407" s="52" t="s">
        <v>3912</v>
      </c>
      <c r="C1407" s="87" t="s">
        <v>3913</v>
      </c>
      <c r="D1407" s="27"/>
      <c r="E1407" s="27"/>
      <c r="F1407" s="27" t="s">
        <v>1199</v>
      </c>
      <c r="G1407" s="9">
        <v>16.86</v>
      </c>
      <c r="H1407" s="9">
        <f t="shared" ref="H1407" si="836">G1407*0.15</f>
        <v>2.5289999999999999</v>
      </c>
      <c r="I1407" s="9">
        <v>0.6</v>
      </c>
      <c r="J1407" s="9">
        <f t="shared" ref="J1407" si="837">G1407+H1407+I1407</f>
        <v>19.989000000000001</v>
      </c>
      <c r="K1407" s="52"/>
    </row>
    <row r="1408" spans="1:11" ht="15.95" customHeight="1">
      <c r="A1408" s="8" t="s">
        <v>3388</v>
      </c>
      <c r="B1408" s="52" t="s">
        <v>3394</v>
      </c>
      <c r="C1408" s="87" t="s">
        <v>3391</v>
      </c>
      <c r="D1408" s="27"/>
      <c r="E1408" s="27"/>
      <c r="F1408" s="27" t="s">
        <v>1188</v>
      </c>
      <c r="G1408" s="9">
        <v>32.86</v>
      </c>
      <c r="H1408" s="9">
        <f>G1408*0.15</f>
        <v>4.9289999999999994</v>
      </c>
      <c r="I1408" s="9">
        <v>1.2</v>
      </c>
      <c r="J1408" s="9">
        <f>G1408+H1408+I1408</f>
        <v>38.989000000000004</v>
      </c>
      <c r="K1408" s="52"/>
    </row>
    <row r="1409" spans="1:12" ht="15.95" customHeight="1">
      <c r="A1409" s="8" t="s">
        <v>2984</v>
      </c>
      <c r="B1409" s="52" t="s">
        <v>2983</v>
      </c>
      <c r="C1409" s="67" t="s">
        <v>2985</v>
      </c>
      <c r="D1409" s="21"/>
      <c r="E1409" s="21"/>
      <c r="F1409" s="27" t="s">
        <v>1199</v>
      </c>
      <c r="G1409" s="9">
        <v>16.86</v>
      </c>
      <c r="H1409" s="9">
        <f t="shared" ref="H1409" si="838">G1409*0.15</f>
        <v>2.5289999999999999</v>
      </c>
      <c r="I1409" s="9">
        <v>0.6</v>
      </c>
      <c r="J1409" s="9">
        <f t="shared" ref="J1409" si="839">G1409+H1409+I1409</f>
        <v>19.989000000000001</v>
      </c>
      <c r="L1409" s="52"/>
    </row>
    <row r="1410" spans="1:12" ht="15.95" customHeight="1">
      <c r="A1410" s="8" t="s">
        <v>1499</v>
      </c>
      <c r="B1410" s="8" t="s">
        <v>883</v>
      </c>
      <c r="C1410" s="87">
        <v>82000763604</v>
      </c>
      <c r="D1410" s="21"/>
      <c r="E1410" s="21"/>
      <c r="F1410" s="21">
        <v>330</v>
      </c>
      <c r="G1410" s="9">
        <v>3.38</v>
      </c>
      <c r="H1410" s="9">
        <f>G1410*0.15</f>
        <v>0.50700000000000001</v>
      </c>
      <c r="I1410" s="9">
        <f>IF(F1410&gt;500,0.2,0.1)</f>
        <v>0.1</v>
      </c>
      <c r="J1410" s="9">
        <f t="shared" si="791"/>
        <v>3.9870000000000001</v>
      </c>
      <c r="L1410" s="52"/>
    </row>
    <row r="1411" spans="1:12" ht="15.95" customHeight="1">
      <c r="A1411" s="8" t="s">
        <v>685</v>
      </c>
      <c r="B1411" s="8" t="s">
        <v>686</v>
      </c>
      <c r="C1411" s="87">
        <v>82000744221</v>
      </c>
      <c r="D1411" s="21"/>
      <c r="E1411" s="21"/>
      <c r="F1411" s="27">
        <v>1000</v>
      </c>
      <c r="G1411" s="9">
        <v>8.9499999999999993</v>
      </c>
      <c r="H1411" s="9">
        <f t="shared" ref="H1411" si="840">G1411*0.15</f>
        <v>1.3424999999999998</v>
      </c>
      <c r="I1411" s="9">
        <f>IF(F1411&gt;500,0.2,0.1)</f>
        <v>0.2</v>
      </c>
      <c r="J1411" s="9">
        <f>G1411+H1411+I1411</f>
        <v>10.492499999999998</v>
      </c>
      <c r="L1411" s="52"/>
    </row>
    <row r="1412" spans="1:12" ht="15.95" customHeight="1">
      <c r="A1412" s="8" t="s">
        <v>3557</v>
      </c>
      <c r="B1412" s="8" t="s">
        <v>686</v>
      </c>
      <c r="C1412" s="67" t="s">
        <v>3558</v>
      </c>
      <c r="D1412" s="21"/>
      <c r="E1412" s="21"/>
      <c r="F1412" s="27" t="s">
        <v>1188</v>
      </c>
      <c r="G1412" s="9">
        <v>29.82</v>
      </c>
      <c r="H1412" s="9">
        <f t="shared" ref="H1412" si="841">G1412*0.15</f>
        <v>4.4729999999999999</v>
      </c>
      <c r="I1412" s="9">
        <v>1.2</v>
      </c>
      <c r="J1412" s="9">
        <f>G1412+H1412+I1412</f>
        <v>35.493000000000002</v>
      </c>
      <c r="L1412" s="52"/>
    </row>
    <row r="1413" spans="1:12" ht="15.95" customHeight="1">
      <c r="A1413" s="8" t="s">
        <v>1405</v>
      </c>
      <c r="B1413" s="8" t="s">
        <v>1595</v>
      </c>
      <c r="C1413" s="83" t="s">
        <v>1872</v>
      </c>
      <c r="D1413" s="27"/>
      <c r="E1413" s="27"/>
      <c r="F1413" s="27" t="s">
        <v>1199</v>
      </c>
      <c r="G1413" s="9">
        <v>16.86</v>
      </c>
      <c r="H1413" s="9">
        <f t="shared" si="829"/>
        <v>2.5289999999999999</v>
      </c>
      <c r="I1413" s="9">
        <v>0.6</v>
      </c>
      <c r="J1413" s="9">
        <f t="shared" si="791"/>
        <v>19.989000000000001</v>
      </c>
      <c r="K1413" s="52"/>
      <c r="L1413" s="52"/>
    </row>
    <row r="1414" spans="1:12" ht="15.95" customHeight="1">
      <c r="A1414" s="8" t="s">
        <v>3592</v>
      </c>
      <c r="B1414" s="52" t="s">
        <v>3593</v>
      </c>
      <c r="C1414" s="67" t="s">
        <v>3594</v>
      </c>
      <c r="D1414" s="21"/>
      <c r="E1414" s="21"/>
      <c r="F1414" s="27" t="s">
        <v>1188</v>
      </c>
      <c r="G1414" s="9">
        <v>29.82</v>
      </c>
      <c r="H1414" s="9">
        <f t="shared" ref="H1414" si="842">G1414*0.15</f>
        <v>4.4729999999999999</v>
      </c>
      <c r="I1414" s="9">
        <v>1.2</v>
      </c>
      <c r="J1414" s="9">
        <f>G1414+H1414+I1414</f>
        <v>35.493000000000002</v>
      </c>
      <c r="L1414" s="52"/>
    </row>
    <row r="1415" spans="1:12" ht="15.95" customHeight="1">
      <c r="A1415" s="8" t="s">
        <v>3369</v>
      </c>
      <c r="B1415" s="52" t="s">
        <v>3370</v>
      </c>
      <c r="C1415" s="67" t="s">
        <v>3371</v>
      </c>
      <c r="D1415" s="21"/>
      <c r="E1415" s="21"/>
      <c r="F1415" s="21" t="s">
        <v>1196</v>
      </c>
      <c r="G1415" s="9">
        <v>12.25</v>
      </c>
      <c r="H1415" s="9">
        <f t="shared" si="829"/>
        <v>1.8374999999999999</v>
      </c>
      <c r="I1415" s="9">
        <v>0.4</v>
      </c>
      <c r="J1415" s="9">
        <f t="shared" si="791"/>
        <v>14.487500000000001</v>
      </c>
      <c r="L1415" s="52"/>
    </row>
    <row r="1416" spans="1:12" ht="15.95" customHeight="1">
      <c r="A1416" s="8" t="s">
        <v>1596</v>
      </c>
      <c r="B1416" s="52" t="s">
        <v>1597</v>
      </c>
      <c r="C1416" s="67" t="s">
        <v>2590</v>
      </c>
      <c r="D1416" s="21"/>
      <c r="E1416" s="21"/>
      <c r="F1416" s="21" t="s">
        <v>1196</v>
      </c>
      <c r="G1416" s="9">
        <v>12.25</v>
      </c>
      <c r="H1416" s="9">
        <f t="shared" ref="H1416:H1419" si="843">G1416*0.15</f>
        <v>1.8374999999999999</v>
      </c>
      <c r="I1416" s="9">
        <v>0.4</v>
      </c>
      <c r="J1416" s="9">
        <f t="shared" ref="J1416:J1419" si="844">G1416+H1416+I1416</f>
        <v>14.487500000000001</v>
      </c>
      <c r="L1416" s="52"/>
    </row>
    <row r="1417" spans="1:12" ht="15.95" customHeight="1">
      <c r="A1417" s="108" t="s">
        <v>2587</v>
      </c>
      <c r="B1417" s="52" t="s">
        <v>2588</v>
      </c>
      <c r="C1417" s="67" t="s">
        <v>2589</v>
      </c>
      <c r="D1417" s="109"/>
      <c r="E1417" s="109"/>
      <c r="F1417" s="109" t="s">
        <v>1196</v>
      </c>
      <c r="G1417" s="163">
        <v>12.25</v>
      </c>
      <c r="H1417" s="163">
        <f t="shared" si="843"/>
        <v>1.8374999999999999</v>
      </c>
      <c r="I1417" s="163">
        <v>0.4</v>
      </c>
      <c r="J1417" s="163">
        <f t="shared" si="844"/>
        <v>14.487500000000001</v>
      </c>
      <c r="L1417" s="52"/>
    </row>
    <row r="1418" spans="1:12" ht="15.95" customHeight="1">
      <c r="A1418" s="8" t="s">
        <v>3595</v>
      </c>
      <c r="B1418" s="52" t="s">
        <v>3596</v>
      </c>
      <c r="C1418" s="67" t="s">
        <v>3597</v>
      </c>
      <c r="D1418" s="21"/>
      <c r="E1418" s="21"/>
      <c r="F1418" s="27" t="s">
        <v>1199</v>
      </c>
      <c r="G1418" s="9">
        <v>16.86</v>
      </c>
      <c r="H1418" s="9">
        <f t="shared" si="843"/>
        <v>2.5289999999999999</v>
      </c>
      <c r="I1418" s="9">
        <v>0.6</v>
      </c>
      <c r="J1418" s="9">
        <f t="shared" si="844"/>
        <v>19.989000000000001</v>
      </c>
      <c r="L1418" s="52"/>
    </row>
    <row r="1419" spans="1:12" ht="15.95" customHeight="1">
      <c r="A1419" s="8" t="s">
        <v>3485</v>
      </c>
      <c r="B1419" s="52" t="s">
        <v>3483</v>
      </c>
      <c r="C1419" s="67" t="s">
        <v>3484</v>
      </c>
      <c r="D1419" s="21"/>
      <c r="E1419" s="21"/>
      <c r="F1419" s="27">
        <v>473</v>
      </c>
      <c r="G1419" s="9">
        <v>4.08</v>
      </c>
      <c r="H1419" s="9">
        <f t="shared" si="843"/>
        <v>0.61199999999999999</v>
      </c>
      <c r="I1419" s="9">
        <f t="shared" ref="I1419" si="845">IF(F1419&gt;500,0.2,0.1)</f>
        <v>0.1</v>
      </c>
      <c r="J1419" s="9">
        <f t="shared" si="844"/>
        <v>4.7919999999999998</v>
      </c>
      <c r="L1419" s="52"/>
    </row>
    <row r="1420" spans="1:12" ht="15.95" customHeight="1">
      <c r="A1420" s="8" t="s">
        <v>2276</v>
      </c>
      <c r="B1420" s="52" t="s">
        <v>2278</v>
      </c>
      <c r="C1420" s="67" t="s">
        <v>2277</v>
      </c>
      <c r="D1420" s="21"/>
      <c r="E1420" s="21"/>
      <c r="F1420" s="27">
        <v>473</v>
      </c>
      <c r="G1420" s="9">
        <v>4.08</v>
      </c>
      <c r="H1420" s="9">
        <f t="shared" ref="H1420:H1424" si="846">G1420*0.15</f>
        <v>0.61199999999999999</v>
      </c>
      <c r="I1420" s="9">
        <f t="shared" ref="I1420" si="847">IF(F1420&gt;500,0.2,0.1)</f>
        <v>0.1</v>
      </c>
      <c r="J1420" s="9">
        <f t="shared" ref="J1420:J1424" si="848">G1420+H1420+I1420</f>
        <v>4.7919999999999998</v>
      </c>
      <c r="L1420" s="52"/>
    </row>
    <row r="1421" spans="1:12" ht="15.95" customHeight="1">
      <c r="A1421" s="8" t="s">
        <v>3598</v>
      </c>
      <c r="B1421" s="52" t="s">
        <v>3599</v>
      </c>
      <c r="C1421" s="67" t="s">
        <v>3600</v>
      </c>
      <c r="D1421" s="21"/>
      <c r="E1421" s="21"/>
      <c r="F1421" s="27" t="s">
        <v>1188</v>
      </c>
      <c r="G1421" s="9">
        <v>29.82</v>
      </c>
      <c r="H1421" s="9">
        <f t="shared" si="846"/>
        <v>4.4729999999999999</v>
      </c>
      <c r="I1421" s="9">
        <v>1.2</v>
      </c>
      <c r="J1421" s="9">
        <f>G1421+H1421+I1421</f>
        <v>35.493000000000002</v>
      </c>
      <c r="L1421" s="52"/>
    </row>
    <row r="1422" spans="1:12" ht="15.95" customHeight="1">
      <c r="A1422" s="8" t="s">
        <v>3601</v>
      </c>
      <c r="B1422" s="52" t="s">
        <v>3602</v>
      </c>
      <c r="C1422" s="67" t="s">
        <v>3603</v>
      </c>
      <c r="D1422" s="21"/>
      <c r="E1422" s="21"/>
      <c r="F1422" s="27" t="s">
        <v>1199</v>
      </c>
      <c r="G1422" s="9">
        <v>16.86</v>
      </c>
      <c r="H1422" s="9">
        <f t="shared" si="846"/>
        <v>2.5289999999999999</v>
      </c>
      <c r="I1422" s="9">
        <v>0.6</v>
      </c>
      <c r="J1422" s="9">
        <f t="shared" ref="J1422" si="849">G1422+H1422+I1422</f>
        <v>19.989000000000001</v>
      </c>
      <c r="L1422" s="52"/>
    </row>
    <row r="1423" spans="1:12" ht="15.95" customHeight="1">
      <c r="A1423" s="8" t="s">
        <v>3613</v>
      </c>
      <c r="B1423" s="52" t="s">
        <v>3614</v>
      </c>
      <c r="C1423" s="87" t="s">
        <v>3615</v>
      </c>
      <c r="D1423" s="21"/>
      <c r="E1423" s="21"/>
      <c r="F1423" s="27" t="s">
        <v>1188</v>
      </c>
      <c r="G1423" s="9">
        <v>31.56</v>
      </c>
      <c r="H1423" s="9">
        <f t="shared" si="846"/>
        <v>4.734</v>
      </c>
      <c r="I1423" s="9">
        <v>1.2</v>
      </c>
      <c r="J1423" s="9">
        <f t="shared" si="848"/>
        <v>37.494</v>
      </c>
    </row>
    <row r="1424" spans="1:12" ht="15.95" customHeight="1">
      <c r="A1424" s="8" t="s">
        <v>3554</v>
      </c>
      <c r="B1424" s="52" t="s">
        <v>3555</v>
      </c>
      <c r="C1424" s="87" t="s">
        <v>3556</v>
      </c>
      <c r="D1424" s="21"/>
      <c r="E1424" s="21"/>
      <c r="F1424" s="27" t="s">
        <v>1188</v>
      </c>
      <c r="G1424" s="9">
        <v>30.69</v>
      </c>
      <c r="H1424" s="9">
        <f t="shared" si="846"/>
        <v>4.6035000000000004</v>
      </c>
      <c r="I1424" s="9">
        <v>1.2</v>
      </c>
      <c r="J1424" s="9">
        <f t="shared" si="848"/>
        <v>36.493500000000004</v>
      </c>
    </row>
    <row r="1425" spans="1:12" ht="15.95" customHeight="1">
      <c r="A1425" s="8" t="s">
        <v>3411</v>
      </c>
      <c r="B1425" s="52" t="s">
        <v>3412</v>
      </c>
      <c r="C1425" s="87" t="s">
        <v>3413</v>
      </c>
      <c r="D1425" s="27"/>
      <c r="E1425" s="27"/>
      <c r="F1425" s="27" t="s">
        <v>1188</v>
      </c>
      <c r="G1425" s="9">
        <v>30.69</v>
      </c>
      <c r="H1425" s="9">
        <f>G1425*0.15</f>
        <v>4.6035000000000004</v>
      </c>
      <c r="I1425" s="9">
        <v>1.2</v>
      </c>
      <c r="J1425" s="9">
        <f>G1425+H1425+I1425</f>
        <v>36.493500000000004</v>
      </c>
      <c r="K1425" s="52"/>
    </row>
    <row r="1426" spans="1:12" ht="15.95" customHeight="1">
      <c r="A1426" s="8" t="s">
        <v>3831</v>
      </c>
      <c r="B1426" s="52" t="s">
        <v>3832</v>
      </c>
      <c r="C1426" s="87" t="s">
        <v>3833</v>
      </c>
      <c r="D1426" s="27"/>
      <c r="E1426" s="27"/>
      <c r="F1426" s="27" t="s">
        <v>1188</v>
      </c>
      <c r="G1426" s="9">
        <v>30.69</v>
      </c>
      <c r="H1426" s="9">
        <f>G1426*0.15</f>
        <v>4.6035000000000004</v>
      </c>
      <c r="I1426" s="9">
        <v>1.2</v>
      </c>
      <c r="J1426" s="9">
        <f>G1426+H1426+I1426</f>
        <v>36.493500000000004</v>
      </c>
      <c r="K1426" s="52"/>
    </row>
    <row r="1427" spans="1:12" ht="15.95" customHeight="1">
      <c r="A1427" s="8" t="s">
        <v>2962</v>
      </c>
      <c r="B1427" s="52" t="s">
        <v>2964</v>
      </c>
      <c r="C1427" s="90" t="s">
        <v>2966</v>
      </c>
      <c r="D1427" s="21"/>
      <c r="E1427" s="21"/>
      <c r="F1427" s="27" t="s">
        <v>1199</v>
      </c>
      <c r="G1427" s="9">
        <v>17.3</v>
      </c>
      <c r="H1427" s="9">
        <f t="shared" si="829"/>
        <v>2.5950000000000002</v>
      </c>
      <c r="I1427" s="9">
        <v>0.6</v>
      </c>
      <c r="J1427" s="9">
        <f t="shared" si="791"/>
        <v>20.495000000000001</v>
      </c>
      <c r="L1427" s="52"/>
    </row>
    <row r="1428" spans="1:12" ht="15.95" customHeight="1">
      <c r="A1428" s="8" t="s">
        <v>3294</v>
      </c>
      <c r="B1428" s="52" t="s">
        <v>3298</v>
      </c>
      <c r="C1428" s="87" t="s">
        <v>3296</v>
      </c>
      <c r="D1428" s="21"/>
      <c r="E1428" s="21"/>
      <c r="F1428" s="27" t="s">
        <v>1199</v>
      </c>
      <c r="G1428" s="9">
        <v>17.3</v>
      </c>
      <c r="H1428" s="9">
        <f t="shared" ref="H1428:H1429" si="850">G1428*0.15</f>
        <v>2.5950000000000002</v>
      </c>
      <c r="I1428" s="9">
        <v>0.6</v>
      </c>
      <c r="J1428" s="9">
        <f t="shared" ref="J1428:J1429" si="851">G1428+H1428+I1428</f>
        <v>20.495000000000001</v>
      </c>
      <c r="L1428" s="52"/>
    </row>
    <row r="1429" spans="1:12" ht="15.95" customHeight="1">
      <c r="A1429" s="8" t="s">
        <v>3295</v>
      </c>
      <c r="B1429" s="52" t="s">
        <v>3299</v>
      </c>
      <c r="C1429" s="87" t="s">
        <v>3297</v>
      </c>
      <c r="D1429" s="21"/>
      <c r="E1429" s="21"/>
      <c r="F1429" s="27" t="s">
        <v>1199</v>
      </c>
      <c r="G1429" s="9">
        <v>17.3</v>
      </c>
      <c r="H1429" s="9">
        <f t="shared" si="850"/>
        <v>2.5950000000000002</v>
      </c>
      <c r="I1429" s="9">
        <v>0.6</v>
      </c>
      <c r="J1429" s="9">
        <f t="shared" si="851"/>
        <v>20.495000000000001</v>
      </c>
      <c r="L1429" s="52"/>
    </row>
    <row r="1430" spans="1:12" ht="15.95" customHeight="1">
      <c r="A1430" s="8" t="s">
        <v>2963</v>
      </c>
      <c r="B1430" s="52" t="s">
        <v>2965</v>
      </c>
      <c r="C1430" s="90" t="s">
        <v>2967</v>
      </c>
      <c r="D1430" s="21"/>
      <c r="E1430" s="21"/>
      <c r="F1430" s="27" t="s">
        <v>1199</v>
      </c>
      <c r="G1430" s="9">
        <v>17.3</v>
      </c>
      <c r="H1430" s="9">
        <f t="shared" si="829"/>
        <v>2.5950000000000002</v>
      </c>
      <c r="I1430" s="9">
        <v>0.6</v>
      </c>
      <c r="J1430" s="9">
        <f t="shared" si="791"/>
        <v>20.495000000000001</v>
      </c>
      <c r="L1430" s="52"/>
    </row>
    <row r="1431" spans="1:12" ht="15.95" customHeight="1">
      <c r="A1431" s="8" t="s">
        <v>3146</v>
      </c>
      <c r="B1431" s="52" t="s">
        <v>3147</v>
      </c>
      <c r="C1431" s="87" t="s">
        <v>3148</v>
      </c>
      <c r="D1431" s="21"/>
      <c r="E1431" s="21"/>
      <c r="F1431" s="27" t="s">
        <v>1188</v>
      </c>
      <c r="G1431" s="9">
        <v>31.12</v>
      </c>
      <c r="H1431" s="9">
        <f t="shared" ref="H1431" si="852">G1431*0.15</f>
        <v>4.6680000000000001</v>
      </c>
      <c r="I1431" s="9">
        <v>1.2</v>
      </c>
      <c r="J1431" s="9">
        <f t="shared" ref="J1431" si="853">G1431+H1431+I1431</f>
        <v>36.988000000000007</v>
      </c>
      <c r="L1431" s="52"/>
    </row>
    <row r="1432" spans="1:12" s="44" customFormat="1" ht="18" customHeight="1">
      <c r="A1432" s="73" t="s">
        <v>1778</v>
      </c>
      <c r="B1432" s="38"/>
      <c r="C1432" s="120"/>
      <c r="D1432" s="121"/>
      <c r="E1432" s="121"/>
      <c r="F1432" s="64"/>
      <c r="G1432" s="122"/>
      <c r="H1432" s="122"/>
      <c r="I1432" s="122"/>
      <c r="J1432" s="38"/>
    </row>
    <row r="1433" spans="1:12" s="52" customFormat="1" ht="15.95" customHeight="1">
      <c r="A1433" s="8" t="s">
        <v>3414</v>
      </c>
      <c r="B1433" s="52" t="s">
        <v>3415</v>
      </c>
      <c r="C1433" s="87" t="s">
        <v>2440</v>
      </c>
      <c r="D1433" s="27"/>
      <c r="E1433" s="27"/>
      <c r="F1433" s="27" t="s">
        <v>1191</v>
      </c>
      <c r="G1433" s="9">
        <v>134.77000000000001</v>
      </c>
      <c r="H1433" s="9">
        <f>G1433*0.15</f>
        <v>20.215500000000002</v>
      </c>
      <c r="I1433" s="9">
        <v>0</v>
      </c>
      <c r="J1433" s="9">
        <f>G1433+H1433+I1433</f>
        <v>154.9855</v>
      </c>
    </row>
    <row r="1434" spans="1:12" ht="15.95" customHeight="1">
      <c r="A1434" s="8" t="s">
        <v>2977</v>
      </c>
      <c r="B1434" s="52" t="s">
        <v>3415</v>
      </c>
      <c r="C1434" s="68" t="s">
        <v>2978</v>
      </c>
      <c r="D1434" s="21"/>
      <c r="E1434" s="21"/>
      <c r="F1434" s="27">
        <v>473</v>
      </c>
      <c r="G1434" s="9">
        <v>3.82</v>
      </c>
      <c r="H1434" s="9">
        <f>G1434*0.15</f>
        <v>0.57299999999999995</v>
      </c>
      <c r="I1434" s="9">
        <f>IF(F1434&gt;500,0.2,0.1)</f>
        <v>0.1</v>
      </c>
      <c r="J1434" s="9">
        <f>G1434+H1434+I1434</f>
        <v>4.4929999999999994</v>
      </c>
    </row>
    <row r="1435" spans="1:12" ht="15.95" customHeight="1">
      <c r="A1435" s="8" t="s">
        <v>2979</v>
      </c>
      <c r="B1435" s="52" t="s">
        <v>3415</v>
      </c>
      <c r="C1435" s="68" t="s">
        <v>2980</v>
      </c>
      <c r="D1435" s="21"/>
      <c r="E1435" s="21"/>
      <c r="F1435" s="27" t="s">
        <v>1199</v>
      </c>
      <c r="G1435" s="9">
        <v>16.43</v>
      </c>
      <c r="H1435" s="9">
        <f t="shared" ref="H1435" si="854">G1435*0.15</f>
        <v>2.4644999999999997</v>
      </c>
      <c r="I1435" s="9">
        <v>0.6</v>
      </c>
      <c r="J1435" s="9">
        <f t="shared" ref="J1435" si="855">G1435+H1435+I1435</f>
        <v>19.494500000000002</v>
      </c>
    </row>
    <row r="1436" spans="1:12" s="52" customFormat="1" ht="15.95" customHeight="1">
      <c r="A1436" s="8" t="s">
        <v>1464</v>
      </c>
      <c r="B1436" s="52" t="s">
        <v>3415</v>
      </c>
      <c r="C1436" s="68">
        <v>87692831341</v>
      </c>
      <c r="D1436" s="27"/>
      <c r="E1436" s="27"/>
      <c r="F1436" s="27" t="s">
        <v>1188</v>
      </c>
      <c r="G1436" s="9">
        <v>29.82</v>
      </c>
      <c r="H1436" s="9">
        <f>G1436*0.15</f>
        <v>4.4729999999999999</v>
      </c>
      <c r="I1436" s="9">
        <v>1.2</v>
      </c>
      <c r="J1436" s="9">
        <f>G1436+H1436+I1436</f>
        <v>35.493000000000002</v>
      </c>
    </row>
    <row r="1437" spans="1:12" s="52" customFormat="1" ht="15.95" customHeight="1">
      <c r="A1437" s="8" t="s">
        <v>1755</v>
      </c>
      <c r="B1437" s="52" t="s">
        <v>3851</v>
      </c>
      <c r="C1437" s="68">
        <v>87692751342</v>
      </c>
      <c r="D1437" s="27"/>
      <c r="E1437" s="27"/>
      <c r="F1437" s="27" t="s">
        <v>1188</v>
      </c>
      <c r="G1437" s="9">
        <v>29.82</v>
      </c>
      <c r="H1437" s="9">
        <f>G1437*0.15</f>
        <v>4.4729999999999999</v>
      </c>
      <c r="I1437" s="9">
        <v>1.2</v>
      </c>
      <c r="J1437" s="9">
        <f>G1437+H1437+I1437</f>
        <v>35.493000000000002</v>
      </c>
    </row>
    <row r="1438" spans="1:12" ht="15.95" customHeight="1">
      <c r="A1438" s="8" t="s">
        <v>3858</v>
      </c>
      <c r="B1438" s="52" t="s">
        <v>3859</v>
      </c>
      <c r="C1438" s="87" t="s">
        <v>3860</v>
      </c>
      <c r="D1438" s="21"/>
      <c r="E1438" s="21"/>
      <c r="F1438" s="27">
        <v>473</v>
      </c>
      <c r="G1438" s="9">
        <v>3.82</v>
      </c>
      <c r="H1438" s="9">
        <f>G1438*0.15</f>
        <v>0.57299999999999995</v>
      </c>
      <c r="I1438" s="9">
        <f>IF(F1438&gt;500,0.2,0.1)</f>
        <v>0.1</v>
      </c>
      <c r="J1438" s="9">
        <f>G1438+H1438+I1438</f>
        <v>4.4929999999999994</v>
      </c>
    </row>
    <row r="1439" spans="1:12" s="44" customFormat="1" ht="18" customHeight="1">
      <c r="A1439" s="73" t="s">
        <v>504</v>
      </c>
      <c r="B1439" s="120"/>
      <c r="C1439" s="38"/>
      <c r="D1439" s="39"/>
      <c r="E1439" s="39"/>
      <c r="F1439" s="61"/>
      <c r="G1439" s="122"/>
      <c r="H1439" s="40"/>
      <c r="I1439" s="40"/>
      <c r="J1439" s="38"/>
    </row>
    <row r="1440" spans="1:12" s="52" customFormat="1" ht="15.95" customHeight="1">
      <c r="A1440" s="8" t="s">
        <v>2691</v>
      </c>
      <c r="B1440" s="52" t="s">
        <v>2692</v>
      </c>
      <c r="C1440" s="68" t="s">
        <v>2693</v>
      </c>
      <c r="D1440" s="27"/>
      <c r="E1440" s="27"/>
      <c r="F1440" s="27">
        <v>500</v>
      </c>
      <c r="G1440" s="9">
        <v>5.99</v>
      </c>
      <c r="H1440" s="9">
        <f t="shared" ref="H1440:H1442" si="856">G1440*0.15</f>
        <v>0.89849999999999997</v>
      </c>
      <c r="I1440" s="9">
        <f>IF(F1440&gt;500,0.2,0.1)</f>
        <v>0.1</v>
      </c>
      <c r="J1440" s="9">
        <f t="shared" ref="J1440:J1442" si="857">G1440+H1440+I1440</f>
        <v>6.9885000000000002</v>
      </c>
    </row>
    <row r="1441" spans="1:12" s="52" customFormat="1" ht="15.95" customHeight="1">
      <c r="A1441" s="8" t="s">
        <v>2185</v>
      </c>
      <c r="B1441" s="52" t="s">
        <v>2186</v>
      </c>
      <c r="C1441" s="87" t="s">
        <v>2187</v>
      </c>
      <c r="D1441" s="27"/>
      <c r="E1441" s="27"/>
      <c r="F1441" s="27">
        <v>20000</v>
      </c>
      <c r="G1441" s="9">
        <v>138.25</v>
      </c>
      <c r="H1441" s="9">
        <f t="shared" si="856"/>
        <v>20.737500000000001</v>
      </c>
      <c r="I1441" s="9">
        <v>0</v>
      </c>
      <c r="J1441" s="9">
        <f t="shared" si="857"/>
        <v>158.98750000000001</v>
      </c>
    </row>
    <row r="1442" spans="1:12" s="52" customFormat="1" ht="15.95" customHeight="1">
      <c r="A1442" s="8" t="s">
        <v>3855</v>
      </c>
      <c r="B1442" s="52" t="s">
        <v>3856</v>
      </c>
      <c r="C1442" s="68" t="s">
        <v>3857</v>
      </c>
      <c r="D1442" s="27"/>
      <c r="E1442" s="27"/>
      <c r="F1442" s="27" t="s">
        <v>1199</v>
      </c>
      <c r="G1442" s="9">
        <v>17.73</v>
      </c>
      <c r="H1442" s="9">
        <f t="shared" si="856"/>
        <v>2.6595</v>
      </c>
      <c r="I1442" s="9">
        <v>0.6</v>
      </c>
      <c r="J1442" s="9">
        <f t="shared" si="857"/>
        <v>20.989500000000003</v>
      </c>
    </row>
    <row r="1443" spans="1:12" s="52" customFormat="1" ht="15.95" customHeight="1">
      <c r="A1443" s="8" t="s">
        <v>3001</v>
      </c>
      <c r="B1443" s="52" t="s">
        <v>3002</v>
      </c>
      <c r="C1443" s="68" t="s">
        <v>3003</v>
      </c>
      <c r="D1443" s="27"/>
      <c r="E1443" s="27"/>
      <c r="F1443" s="27">
        <v>473</v>
      </c>
      <c r="G1443" s="9">
        <v>5.12</v>
      </c>
      <c r="H1443" s="9">
        <f t="shared" ref="H1443" si="858">G1443*0.15</f>
        <v>0.76800000000000002</v>
      </c>
      <c r="I1443" s="9">
        <f t="shared" ref="I1443:I1446" si="859">IF(F1443&gt;500,0.2,0.1)</f>
        <v>0.1</v>
      </c>
      <c r="J1443" s="9">
        <f t="shared" ref="J1443" si="860">G1443+H1443+I1443</f>
        <v>5.9879999999999995</v>
      </c>
    </row>
    <row r="1444" spans="1:12" s="52" customFormat="1" ht="15.95" customHeight="1">
      <c r="A1444" s="8" t="s">
        <v>3951</v>
      </c>
      <c r="B1444" s="52" t="s">
        <v>2824</v>
      </c>
      <c r="C1444" s="68">
        <v>628055111023</v>
      </c>
      <c r="D1444" s="27"/>
      <c r="E1444" s="27"/>
      <c r="F1444" s="27">
        <v>355</v>
      </c>
      <c r="G1444" s="9">
        <v>5.56</v>
      </c>
      <c r="H1444" s="9">
        <f t="shared" ref="H1444" si="861">G1444*0.15</f>
        <v>0.83399999999999996</v>
      </c>
      <c r="I1444" s="9">
        <f t="shared" si="859"/>
        <v>0.1</v>
      </c>
      <c r="J1444" s="9">
        <f t="shared" ref="J1444" si="862">G1444+H1444+I1444</f>
        <v>6.4939999999999989</v>
      </c>
    </row>
    <row r="1445" spans="1:12" s="52" customFormat="1" ht="15.95" customHeight="1">
      <c r="A1445" s="8" t="s">
        <v>3623</v>
      </c>
      <c r="B1445" s="52" t="s">
        <v>3624</v>
      </c>
      <c r="C1445" s="68">
        <v>628055111504</v>
      </c>
      <c r="D1445" s="27"/>
      <c r="E1445" s="27"/>
      <c r="F1445" s="27">
        <v>355</v>
      </c>
      <c r="G1445" s="9">
        <v>5.56</v>
      </c>
      <c r="H1445" s="9">
        <f t="shared" ref="H1445" si="863">G1445*0.15</f>
        <v>0.83399999999999996</v>
      </c>
      <c r="I1445" s="9">
        <f t="shared" ref="I1445" si="864">IF(F1445&gt;500,0.2,0.1)</f>
        <v>0.1</v>
      </c>
      <c r="J1445" s="9">
        <f t="shared" ref="J1445" si="865">G1445+H1445+I1445</f>
        <v>6.4939999999999989</v>
      </c>
    </row>
    <row r="1446" spans="1:12" s="52" customFormat="1" ht="15.95" customHeight="1">
      <c r="A1446" s="8" t="s">
        <v>2995</v>
      </c>
      <c r="B1446" s="52" t="s">
        <v>2996</v>
      </c>
      <c r="C1446" s="68" t="s">
        <v>2997</v>
      </c>
      <c r="D1446" s="27"/>
      <c r="E1446" s="27"/>
      <c r="F1446" s="27">
        <v>473</v>
      </c>
      <c r="G1446" s="9">
        <v>4.6900000000000004</v>
      </c>
      <c r="H1446" s="9">
        <f t="shared" ref="H1446" si="866">G1446*0.15</f>
        <v>0.70350000000000001</v>
      </c>
      <c r="I1446" s="9">
        <f t="shared" si="859"/>
        <v>0.1</v>
      </c>
      <c r="J1446" s="9">
        <f t="shared" ref="J1446" si="867">G1446+H1446+I1446</f>
        <v>5.4935</v>
      </c>
    </row>
    <row r="1447" spans="1:12" s="52" customFormat="1" ht="15.95" customHeight="1">
      <c r="A1447" s="8" t="s">
        <v>3351</v>
      </c>
      <c r="B1447" s="52" t="s">
        <v>3352</v>
      </c>
      <c r="C1447" s="68" t="s">
        <v>3353</v>
      </c>
      <c r="D1447" s="27"/>
      <c r="E1447" s="27"/>
      <c r="F1447" s="27" t="s">
        <v>1199</v>
      </c>
      <c r="G1447" s="9">
        <v>21.21</v>
      </c>
      <c r="H1447" s="9">
        <f t="shared" ref="H1447" si="868">G1447*0.15</f>
        <v>3.1815000000000002</v>
      </c>
      <c r="I1447" s="9">
        <v>0.6</v>
      </c>
      <c r="J1447" s="9">
        <f t="shared" ref="J1447" si="869">G1447+H1447+I1447</f>
        <v>24.991500000000002</v>
      </c>
    </row>
    <row r="1448" spans="1:12" s="52" customFormat="1" ht="15.95" customHeight="1">
      <c r="A1448" s="8" t="s">
        <v>1735</v>
      </c>
      <c r="B1448" s="52" t="s">
        <v>1736</v>
      </c>
      <c r="C1448" s="68">
        <v>63657033395</v>
      </c>
      <c r="D1448" s="27"/>
      <c r="E1448" s="27"/>
      <c r="F1448" s="27">
        <v>473</v>
      </c>
      <c r="G1448" s="9">
        <v>3.82</v>
      </c>
      <c r="H1448" s="9">
        <f t="shared" ref="H1448:H1462" si="870">G1448*0.15</f>
        <v>0.57299999999999995</v>
      </c>
      <c r="I1448" s="9">
        <f>IF(F1448&gt;500,0.2,0.1)</f>
        <v>0.1</v>
      </c>
      <c r="J1448" s="9">
        <f t="shared" ref="J1448:J1449" si="871">G1448+H1448+I1448</f>
        <v>4.4929999999999994</v>
      </c>
    </row>
    <row r="1449" spans="1:12" s="52" customFormat="1" ht="15.95" customHeight="1">
      <c r="A1449" s="8" t="s">
        <v>2745</v>
      </c>
      <c r="B1449" s="52" t="s">
        <v>2747</v>
      </c>
      <c r="C1449" s="68" t="s">
        <v>2746</v>
      </c>
      <c r="D1449" s="27"/>
      <c r="E1449" s="27"/>
      <c r="F1449" s="27">
        <v>473</v>
      </c>
      <c r="G1449" s="9">
        <v>4.6900000000000004</v>
      </c>
      <c r="H1449" s="9">
        <f t="shared" si="870"/>
        <v>0.70350000000000001</v>
      </c>
      <c r="I1449" s="9">
        <f>IF(F1449&gt;500,0.2,0.1)</f>
        <v>0.1</v>
      </c>
      <c r="J1449" s="9">
        <f t="shared" si="871"/>
        <v>5.4935</v>
      </c>
    </row>
    <row r="1450" spans="1:12" s="52" customFormat="1" ht="15.95" customHeight="1">
      <c r="A1450" s="8" t="s">
        <v>1564</v>
      </c>
      <c r="B1450" s="52" t="s">
        <v>1565</v>
      </c>
      <c r="C1450" s="68">
        <v>56327008243</v>
      </c>
      <c r="D1450" s="27"/>
      <c r="E1450" s="27"/>
      <c r="F1450" s="27" t="s">
        <v>1199</v>
      </c>
      <c r="G1450" s="9">
        <v>14.17</v>
      </c>
      <c r="H1450" s="9">
        <f t="shared" si="870"/>
        <v>2.1254999999999997</v>
      </c>
      <c r="I1450" s="9">
        <v>0.6</v>
      </c>
      <c r="J1450" s="9">
        <f>G1450+H1450+I1450</f>
        <v>16.895500000000002</v>
      </c>
    </row>
    <row r="1451" spans="1:12" s="52" customFormat="1" ht="15.95" customHeight="1">
      <c r="A1451" s="8" t="s">
        <v>3524</v>
      </c>
      <c r="B1451" s="52" t="s">
        <v>3525</v>
      </c>
      <c r="C1451" s="68" t="s">
        <v>3526</v>
      </c>
      <c r="D1451" s="27"/>
      <c r="E1451" s="27"/>
      <c r="F1451" s="27" t="s">
        <v>1199</v>
      </c>
      <c r="G1451" s="9">
        <v>20.77</v>
      </c>
      <c r="H1451" s="9">
        <f t="shared" si="870"/>
        <v>3.1154999999999999</v>
      </c>
      <c r="I1451" s="9">
        <v>0.6</v>
      </c>
      <c r="J1451" s="9">
        <f t="shared" ref="J1451" si="872">G1451+H1451+I1451</f>
        <v>24.485500000000002</v>
      </c>
    </row>
    <row r="1452" spans="1:12" s="52" customFormat="1" ht="15.95" customHeight="1">
      <c r="A1452" s="8" t="s">
        <v>1938</v>
      </c>
      <c r="B1452" s="52" t="s">
        <v>1851</v>
      </c>
      <c r="C1452" s="68">
        <v>48162015081</v>
      </c>
      <c r="D1452" s="27"/>
      <c r="E1452" s="27"/>
      <c r="F1452" s="27">
        <v>500</v>
      </c>
      <c r="G1452" s="9">
        <v>4.25</v>
      </c>
      <c r="H1452" s="9">
        <f t="shared" ref="H1452:H1453" si="873">G1452*0.15</f>
        <v>0.63749999999999996</v>
      </c>
      <c r="I1452" s="9">
        <f>IF(F1452&gt;500,0.2,0.1)</f>
        <v>0.1</v>
      </c>
      <c r="J1452" s="9">
        <f t="shared" ref="J1452:J1453" si="874">G1452+H1452+I1452</f>
        <v>4.9874999999999998</v>
      </c>
    </row>
    <row r="1453" spans="1:12" ht="15.95" customHeight="1">
      <c r="A1453" s="8" t="s">
        <v>3619</v>
      </c>
      <c r="B1453" s="52" t="s">
        <v>3620</v>
      </c>
      <c r="C1453" s="68" t="s">
        <v>3621</v>
      </c>
      <c r="D1453" s="27"/>
      <c r="E1453" s="27"/>
      <c r="F1453" s="27" t="s">
        <v>1188</v>
      </c>
      <c r="G1453" s="9">
        <v>32.86</v>
      </c>
      <c r="H1453" s="9">
        <f t="shared" si="873"/>
        <v>4.9289999999999994</v>
      </c>
      <c r="I1453" s="9">
        <v>1.2</v>
      </c>
      <c r="J1453" s="9">
        <f t="shared" si="874"/>
        <v>38.989000000000004</v>
      </c>
      <c r="K1453" s="52"/>
      <c r="L1453" s="52"/>
    </row>
    <row r="1454" spans="1:12" s="52" customFormat="1" ht="15.95" customHeight="1">
      <c r="A1454" s="8" t="s">
        <v>2486</v>
      </c>
      <c r="B1454" s="52" t="s">
        <v>2485</v>
      </c>
      <c r="C1454" s="67" t="s">
        <v>3622</v>
      </c>
      <c r="D1454" s="27"/>
      <c r="E1454" s="27"/>
      <c r="F1454" s="27">
        <v>500</v>
      </c>
      <c r="G1454" s="9">
        <v>5.38</v>
      </c>
      <c r="H1454" s="9">
        <f t="shared" ref="H1454" si="875">G1454*0.15</f>
        <v>0.80699999999999994</v>
      </c>
      <c r="I1454" s="9">
        <f>IF(F1454&gt;500,0.2,0.1)</f>
        <v>0.1</v>
      </c>
      <c r="J1454" s="9">
        <f t="shared" ref="J1454" si="876">G1454+H1454+I1454</f>
        <v>6.286999999999999</v>
      </c>
    </row>
    <row r="1455" spans="1:12" ht="15.95" customHeight="1">
      <c r="A1455" s="8" t="s">
        <v>1783</v>
      </c>
      <c r="B1455" s="52" t="s">
        <v>3905</v>
      </c>
      <c r="C1455" s="68">
        <v>779305004579</v>
      </c>
      <c r="D1455" s="27"/>
      <c r="E1455" s="27"/>
      <c r="F1455" s="27" t="s">
        <v>1199</v>
      </c>
      <c r="G1455" s="9">
        <v>16.43</v>
      </c>
      <c r="H1455" s="9">
        <f t="shared" si="870"/>
        <v>2.4644999999999997</v>
      </c>
      <c r="I1455" s="9">
        <v>0.6</v>
      </c>
      <c r="J1455" s="9">
        <f>G1455+H1455+I1455</f>
        <v>19.494500000000002</v>
      </c>
      <c r="K1455" s="52"/>
      <c r="L1455" s="52"/>
    </row>
    <row r="1456" spans="1:12" s="52" customFormat="1" ht="15.95" customHeight="1">
      <c r="A1456" s="8" t="s">
        <v>2347</v>
      </c>
      <c r="B1456" s="52" t="s">
        <v>3906</v>
      </c>
      <c r="C1456" s="68" t="s">
        <v>2348</v>
      </c>
      <c r="D1456" s="27"/>
      <c r="E1456" s="27"/>
      <c r="F1456" s="27">
        <v>473</v>
      </c>
      <c r="G1456" s="9">
        <v>4.17</v>
      </c>
      <c r="H1456" s="9">
        <f t="shared" ref="H1456:H1457" si="877">G1456*0.15</f>
        <v>0.62549999999999994</v>
      </c>
      <c r="I1456" s="9">
        <f>IF(F1456&gt;500,0.2,0.1)</f>
        <v>0.1</v>
      </c>
      <c r="J1456" s="9">
        <f t="shared" ref="J1456:J1457" si="878">G1456+H1456+I1456</f>
        <v>4.8954999999999993</v>
      </c>
    </row>
    <row r="1457" spans="1:12" ht="15.95" customHeight="1">
      <c r="A1457" s="8" t="s">
        <v>3163</v>
      </c>
      <c r="B1457" s="52" t="s">
        <v>3907</v>
      </c>
      <c r="C1457" s="68" t="s">
        <v>3164</v>
      </c>
      <c r="D1457" s="27"/>
      <c r="E1457" s="27"/>
      <c r="F1457" s="27" t="s">
        <v>1188</v>
      </c>
      <c r="G1457" s="9">
        <v>30.25</v>
      </c>
      <c r="H1457" s="9">
        <f t="shared" si="877"/>
        <v>4.5374999999999996</v>
      </c>
      <c r="I1457" s="9">
        <v>1.2</v>
      </c>
      <c r="J1457" s="9">
        <f t="shared" si="878"/>
        <v>35.987500000000004</v>
      </c>
      <c r="K1457" s="52"/>
      <c r="L1457" s="52"/>
    </row>
    <row r="1458" spans="1:12" ht="15.95" customHeight="1">
      <c r="A1458" s="8" t="s">
        <v>1846</v>
      </c>
      <c r="B1458" s="52" t="s">
        <v>3908</v>
      </c>
      <c r="C1458" s="68">
        <v>779305004630</v>
      </c>
      <c r="D1458" s="27"/>
      <c r="E1458" s="27"/>
      <c r="F1458" s="27" t="s">
        <v>1199</v>
      </c>
      <c r="G1458" s="9">
        <v>16.43</v>
      </c>
      <c r="H1458" s="9">
        <f t="shared" si="870"/>
        <v>2.4644999999999997</v>
      </c>
      <c r="I1458" s="9">
        <v>0.6</v>
      </c>
      <c r="J1458" s="9">
        <f t="shared" ref="J1458:J1459" si="879">G1458+H1458+I1458</f>
        <v>19.494500000000002</v>
      </c>
      <c r="K1458" s="52"/>
      <c r="L1458" s="52"/>
    </row>
    <row r="1459" spans="1:12" s="52" customFormat="1" ht="15.95" customHeight="1">
      <c r="A1459" s="8" t="s">
        <v>1574</v>
      </c>
      <c r="B1459" s="52" t="s">
        <v>3909</v>
      </c>
      <c r="C1459" s="68">
        <v>87600101092</v>
      </c>
      <c r="D1459" s="27"/>
      <c r="E1459" s="27"/>
      <c r="F1459" s="27">
        <v>473</v>
      </c>
      <c r="G1459" s="9">
        <v>4.95</v>
      </c>
      <c r="H1459" s="9">
        <f t="shared" si="870"/>
        <v>0.74250000000000005</v>
      </c>
      <c r="I1459" s="9">
        <f t="shared" ref="I1459" si="880">IF(F1459&gt;500,0.2,0.1)</f>
        <v>0.1</v>
      </c>
      <c r="J1459" s="9">
        <f t="shared" si="879"/>
        <v>5.7924999999999995</v>
      </c>
    </row>
    <row r="1460" spans="1:12" s="52" customFormat="1" ht="15.95" customHeight="1">
      <c r="A1460" s="8" t="s">
        <v>2088</v>
      </c>
      <c r="B1460" s="52" t="s">
        <v>2089</v>
      </c>
      <c r="C1460" s="68" t="s">
        <v>2090</v>
      </c>
      <c r="D1460" s="27"/>
      <c r="E1460" s="27"/>
      <c r="F1460" s="27">
        <v>50000</v>
      </c>
      <c r="G1460" s="9">
        <v>346.95</v>
      </c>
      <c r="H1460" s="9">
        <f t="shared" ref="H1460:H1461" si="881">G1460*0.15</f>
        <v>52.042499999999997</v>
      </c>
      <c r="I1460" s="9">
        <v>0</v>
      </c>
      <c r="J1460" s="9">
        <f t="shared" ref="J1460:J1462" si="882">G1460+H1460+I1460</f>
        <v>398.99250000000001</v>
      </c>
    </row>
    <row r="1461" spans="1:12" s="52" customFormat="1" ht="15.95" customHeight="1">
      <c r="A1461" s="8" t="s">
        <v>13</v>
      </c>
      <c r="B1461" s="8" t="s">
        <v>12</v>
      </c>
      <c r="C1461" s="68">
        <v>5000104123280</v>
      </c>
      <c r="D1461" s="27"/>
      <c r="E1461" s="27"/>
      <c r="F1461" s="27">
        <v>500</v>
      </c>
      <c r="G1461" s="9">
        <v>4.51</v>
      </c>
      <c r="H1461" s="9">
        <f t="shared" si="881"/>
        <v>0.67649999999999999</v>
      </c>
      <c r="I1461" s="9">
        <f>IF(F1461&gt;500,0.2,0.1)</f>
        <v>0.1</v>
      </c>
      <c r="J1461" s="9">
        <f t="shared" ref="J1461" si="883">G1461+H1461+I1461</f>
        <v>5.2864999999999993</v>
      </c>
    </row>
    <row r="1462" spans="1:12" s="52" customFormat="1" ht="15.95" customHeight="1">
      <c r="A1462" s="8" t="s">
        <v>2896</v>
      </c>
      <c r="B1462" s="8" t="s">
        <v>3834</v>
      </c>
      <c r="C1462" s="68" t="s">
        <v>2897</v>
      </c>
      <c r="D1462" s="27"/>
      <c r="E1462" s="27"/>
      <c r="F1462" s="27" t="s">
        <v>1201</v>
      </c>
      <c r="G1462" s="9">
        <v>25.82</v>
      </c>
      <c r="H1462" s="9">
        <f t="shared" si="870"/>
        <v>3.8729999999999998</v>
      </c>
      <c r="I1462" s="9">
        <v>0.8</v>
      </c>
      <c r="J1462" s="9">
        <f t="shared" si="882"/>
        <v>30.493000000000002</v>
      </c>
    </row>
    <row r="1463" spans="1:12" s="44" customFormat="1" ht="18" customHeight="1">
      <c r="A1463" s="73" t="s">
        <v>333</v>
      </c>
      <c r="B1463" s="38"/>
      <c r="C1463" s="38"/>
      <c r="D1463" s="39"/>
      <c r="E1463" s="39"/>
      <c r="F1463" s="61"/>
      <c r="G1463" s="122"/>
      <c r="H1463" s="40"/>
      <c r="I1463" s="40"/>
      <c r="J1463" s="38"/>
    </row>
    <row r="1464" spans="1:12" s="52" customFormat="1" ht="15.95" customHeight="1">
      <c r="A1464" s="8" t="s">
        <v>2907</v>
      </c>
      <c r="B1464" s="52" t="s">
        <v>2908</v>
      </c>
      <c r="C1464" s="68">
        <v>878364000420</v>
      </c>
      <c r="D1464" s="27"/>
      <c r="E1464" s="27"/>
      <c r="F1464" s="27">
        <v>473</v>
      </c>
      <c r="G1464" s="9">
        <v>3.82</v>
      </c>
      <c r="H1464" s="9">
        <f t="shared" ref="H1464" si="884">G1464*0.15</f>
        <v>0.57299999999999995</v>
      </c>
      <c r="I1464" s="9">
        <f>IF(F1464&gt;500,0.2,0.1)</f>
        <v>0.1</v>
      </c>
      <c r="J1464" s="9">
        <f t="shared" ref="J1464" si="885">G1464+H1464+I1464</f>
        <v>4.4929999999999994</v>
      </c>
    </row>
    <row r="1465" spans="1:12" s="52" customFormat="1" ht="15.95" customHeight="1">
      <c r="A1465" s="8" t="s">
        <v>1096</v>
      </c>
      <c r="B1465" s="52" t="s">
        <v>3822</v>
      </c>
      <c r="C1465" s="26">
        <v>62067121029</v>
      </c>
      <c r="D1465" s="27"/>
      <c r="E1465" s="27"/>
      <c r="F1465" s="27" t="s">
        <v>1188</v>
      </c>
      <c r="G1465" s="9">
        <v>24.16</v>
      </c>
      <c r="H1465" s="9">
        <f t="shared" ref="H1465:H1471" si="886">G1465*0.15</f>
        <v>3.6239999999999997</v>
      </c>
      <c r="I1465" s="9">
        <v>1.2</v>
      </c>
      <c r="J1465" s="9">
        <f>G1465+H1465+I1465</f>
        <v>28.983999999999998</v>
      </c>
    </row>
    <row r="1466" spans="1:12" s="52" customFormat="1" ht="15.95" customHeight="1">
      <c r="A1466" s="8" t="s">
        <v>1097</v>
      </c>
      <c r="B1466" s="52" t="s">
        <v>3822</v>
      </c>
      <c r="C1466" s="26">
        <v>62067121012</v>
      </c>
      <c r="D1466" s="27"/>
      <c r="E1466" s="27"/>
      <c r="F1466" s="27" t="s">
        <v>1190</v>
      </c>
      <c r="G1466" s="9">
        <v>41.38</v>
      </c>
      <c r="H1466" s="9">
        <f t="shared" si="886"/>
        <v>6.2069999999999999</v>
      </c>
      <c r="I1466" s="9">
        <v>2.4</v>
      </c>
      <c r="J1466" s="9">
        <f>G1466+H1466+I1466</f>
        <v>49.987000000000002</v>
      </c>
    </row>
    <row r="1467" spans="1:12" s="52" customFormat="1" ht="15.95" customHeight="1">
      <c r="A1467" s="8" t="s">
        <v>939</v>
      </c>
      <c r="B1467" s="52" t="s">
        <v>3822</v>
      </c>
      <c r="C1467" s="54" t="s">
        <v>941</v>
      </c>
      <c r="D1467" s="27"/>
      <c r="E1467" s="27"/>
      <c r="F1467" s="27">
        <v>473</v>
      </c>
      <c r="G1467" s="9">
        <v>3.64</v>
      </c>
      <c r="H1467" s="9">
        <f t="shared" si="886"/>
        <v>0.54600000000000004</v>
      </c>
      <c r="I1467" s="9">
        <f>IF(F1467&gt;500,0.2,0.1)</f>
        <v>0.1</v>
      </c>
      <c r="J1467" s="9">
        <f>G1467+H1467+I1467</f>
        <v>4.2859999999999996</v>
      </c>
    </row>
    <row r="1468" spans="1:12" s="52" customFormat="1" ht="15.95" customHeight="1">
      <c r="A1468" s="8" t="s">
        <v>1407</v>
      </c>
      <c r="B1468" s="52" t="s">
        <v>3822</v>
      </c>
      <c r="C1468" s="30" t="s">
        <v>3399</v>
      </c>
      <c r="D1468" s="27"/>
      <c r="E1468" s="27"/>
      <c r="F1468" s="27" t="s">
        <v>1201</v>
      </c>
      <c r="G1468" s="9">
        <v>15.64</v>
      </c>
      <c r="H1468" s="9">
        <f t="shared" si="886"/>
        <v>2.3460000000000001</v>
      </c>
      <c r="I1468" s="9">
        <v>0.8</v>
      </c>
      <c r="J1468" s="9">
        <f>G1468+H1468+I1468</f>
        <v>18.786000000000001</v>
      </c>
    </row>
    <row r="1469" spans="1:12" s="52" customFormat="1" ht="15.95" customHeight="1">
      <c r="A1469" s="8" t="s">
        <v>3397</v>
      </c>
      <c r="B1469" s="52" t="s">
        <v>3822</v>
      </c>
      <c r="C1469" s="68" t="s">
        <v>3398</v>
      </c>
      <c r="D1469" s="27"/>
      <c r="E1469" s="27"/>
      <c r="F1469" s="27" t="s">
        <v>2472</v>
      </c>
      <c r="G1469" s="9">
        <v>27.38</v>
      </c>
      <c r="H1469" s="9">
        <f t="shared" si="886"/>
        <v>4.1069999999999993</v>
      </c>
      <c r="I1469" s="9">
        <v>1.5</v>
      </c>
      <c r="J1469" s="9">
        <f t="shared" ref="J1469" si="887">G1469+H1469+I1469</f>
        <v>32.986999999999995</v>
      </c>
    </row>
    <row r="1470" spans="1:12" s="52" customFormat="1" ht="15.95" customHeight="1">
      <c r="A1470" s="8" t="s">
        <v>3821</v>
      </c>
      <c r="B1470" s="52" t="s">
        <v>3822</v>
      </c>
      <c r="C1470" s="67" t="s">
        <v>3823</v>
      </c>
      <c r="D1470" s="27"/>
      <c r="E1470" s="27"/>
      <c r="F1470" s="27" t="s">
        <v>1190</v>
      </c>
      <c r="G1470" s="9">
        <v>37.47</v>
      </c>
      <c r="H1470" s="9">
        <f t="shared" si="886"/>
        <v>5.6204999999999998</v>
      </c>
      <c r="I1470" s="9">
        <v>2.4</v>
      </c>
      <c r="J1470" s="9">
        <f>G1470+H1470+I1470</f>
        <v>45.490499999999997</v>
      </c>
    </row>
    <row r="1471" spans="1:12" s="52" customFormat="1" ht="15.95" customHeight="1">
      <c r="A1471" s="8" t="s">
        <v>3224</v>
      </c>
      <c r="B1471" s="52" t="s">
        <v>3225</v>
      </c>
      <c r="C1471" s="90" t="s">
        <v>3226</v>
      </c>
      <c r="D1471" s="27"/>
      <c r="E1471" s="27"/>
      <c r="F1471" s="27" t="s">
        <v>1188</v>
      </c>
      <c r="G1471" s="9">
        <v>24.16</v>
      </c>
      <c r="H1471" s="9">
        <f t="shared" si="886"/>
        <v>3.6239999999999997</v>
      </c>
      <c r="I1471" s="9">
        <v>1.2</v>
      </c>
      <c r="J1471" s="9">
        <f>G1471+H1471+I1471</f>
        <v>28.983999999999998</v>
      </c>
    </row>
    <row r="1472" spans="1:12" s="52" customFormat="1" ht="15.95" customHeight="1">
      <c r="A1472" s="8" t="s">
        <v>1092</v>
      </c>
      <c r="B1472" s="8" t="s">
        <v>1209</v>
      </c>
      <c r="C1472" s="26">
        <v>776029700046</v>
      </c>
      <c r="D1472" s="27"/>
      <c r="E1472" s="27"/>
      <c r="F1472" s="27" t="s">
        <v>1188</v>
      </c>
      <c r="G1472" s="9">
        <v>24.16</v>
      </c>
      <c r="H1472" s="9">
        <f t="shared" ref="H1472:H1506" si="888">G1472*0.15</f>
        <v>3.6239999999999997</v>
      </c>
      <c r="I1472" s="9">
        <v>1.2</v>
      </c>
      <c r="J1472" s="9">
        <f t="shared" ref="J1472:J1479" si="889">G1472+H1472+I1472</f>
        <v>28.983999999999998</v>
      </c>
    </row>
    <row r="1473" spans="1:10" s="52" customFormat="1" ht="15.95" customHeight="1">
      <c r="A1473" s="8" t="s">
        <v>1093</v>
      </c>
      <c r="B1473" s="8" t="s">
        <v>1209</v>
      </c>
      <c r="C1473" s="26">
        <v>776029700053</v>
      </c>
      <c r="D1473" s="27"/>
      <c r="E1473" s="27"/>
      <c r="F1473" s="27" t="s">
        <v>1190</v>
      </c>
      <c r="G1473" s="9">
        <v>41.38</v>
      </c>
      <c r="H1473" s="9">
        <f t="shared" si="888"/>
        <v>6.2069999999999999</v>
      </c>
      <c r="I1473" s="9">
        <v>2.4</v>
      </c>
      <c r="J1473" s="9">
        <f t="shared" si="889"/>
        <v>49.987000000000002</v>
      </c>
    </row>
    <row r="1474" spans="1:10" s="52" customFormat="1" ht="15.95" customHeight="1">
      <c r="A1474" s="8" t="s">
        <v>1030</v>
      </c>
      <c r="B1474" s="8" t="s">
        <v>1209</v>
      </c>
      <c r="C1474" s="26">
        <v>776029701623</v>
      </c>
      <c r="D1474" s="27"/>
      <c r="E1474" s="27"/>
      <c r="F1474" s="27">
        <v>473</v>
      </c>
      <c r="G1474" s="9">
        <v>3.64</v>
      </c>
      <c r="H1474" s="9">
        <f t="shared" si="888"/>
        <v>0.54600000000000004</v>
      </c>
      <c r="I1474" s="9">
        <f>IF(F1474&gt;500,0.2,0.1)</f>
        <v>0.1</v>
      </c>
      <c r="J1474" s="9">
        <f t="shared" si="889"/>
        <v>4.2859999999999996</v>
      </c>
    </row>
    <row r="1475" spans="1:10" s="52" customFormat="1" ht="15.95" customHeight="1">
      <c r="A1475" s="8" t="s">
        <v>1031</v>
      </c>
      <c r="B1475" s="8" t="s">
        <v>1209</v>
      </c>
      <c r="C1475" s="26">
        <v>776029700909</v>
      </c>
      <c r="D1475" s="27"/>
      <c r="E1475" s="27"/>
      <c r="F1475" s="27" t="s">
        <v>1201</v>
      </c>
      <c r="G1475" s="9">
        <v>17.559999999999999</v>
      </c>
      <c r="H1475" s="9">
        <f t="shared" si="888"/>
        <v>2.6339999999999999</v>
      </c>
      <c r="I1475" s="9">
        <v>0.8</v>
      </c>
      <c r="J1475" s="9">
        <f t="shared" si="889"/>
        <v>20.994</v>
      </c>
    </row>
    <row r="1476" spans="1:10" s="52" customFormat="1" ht="15.95" customHeight="1">
      <c r="A1476" s="8" t="s">
        <v>2479</v>
      </c>
      <c r="B1476" s="8" t="s">
        <v>1209</v>
      </c>
      <c r="C1476" s="68">
        <v>776029701890</v>
      </c>
      <c r="D1476" s="27"/>
      <c r="E1476" s="27"/>
      <c r="F1476" s="27" t="s">
        <v>2472</v>
      </c>
      <c r="G1476" s="9">
        <v>27.38</v>
      </c>
      <c r="H1476" s="9">
        <f t="shared" si="888"/>
        <v>4.1069999999999993</v>
      </c>
      <c r="I1476" s="9">
        <v>1.5</v>
      </c>
      <c r="J1476" s="9">
        <f t="shared" si="889"/>
        <v>32.986999999999995</v>
      </c>
    </row>
    <row r="1477" spans="1:10" s="52" customFormat="1" ht="15.95" customHeight="1">
      <c r="A1477" s="8" t="s">
        <v>296</v>
      </c>
      <c r="B1477" s="8" t="s">
        <v>3875</v>
      </c>
      <c r="C1477" s="68">
        <v>878364000017</v>
      </c>
      <c r="D1477" s="27"/>
      <c r="E1477" s="27"/>
      <c r="F1477" s="27">
        <v>473</v>
      </c>
      <c r="G1477" s="9">
        <v>3.64</v>
      </c>
      <c r="H1477" s="9">
        <f t="shared" si="888"/>
        <v>0.54600000000000004</v>
      </c>
      <c r="I1477" s="9">
        <f>IF(F1477&gt;500,0.2,0.1)</f>
        <v>0.1</v>
      </c>
      <c r="J1477" s="9">
        <f t="shared" si="889"/>
        <v>4.2859999999999996</v>
      </c>
    </row>
    <row r="1478" spans="1:10" s="52" customFormat="1" ht="15.95" customHeight="1">
      <c r="A1478" s="8" t="s">
        <v>1486</v>
      </c>
      <c r="B1478" s="8" t="s">
        <v>3875</v>
      </c>
      <c r="C1478" s="68">
        <v>878364000062</v>
      </c>
      <c r="D1478" s="27"/>
      <c r="E1478" s="27"/>
      <c r="F1478" s="27" t="s">
        <v>1199</v>
      </c>
      <c r="G1478" s="9">
        <v>13.82</v>
      </c>
      <c r="H1478" s="9">
        <f>G1478*0.15</f>
        <v>2.073</v>
      </c>
      <c r="I1478" s="9">
        <v>0.6</v>
      </c>
      <c r="J1478" s="9">
        <f t="shared" si="889"/>
        <v>16.493000000000002</v>
      </c>
    </row>
    <row r="1479" spans="1:10" s="52" customFormat="1" ht="15.95" customHeight="1">
      <c r="A1479" s="8" t="s">
        <v>1504</v>
      </c>
      <c r="B1479" s="8" t="s">
        <v>3875</v>
      </c>
      <c r="C1479" s="68">
        <v>878364000086</v>
      </c>
      <c r="D1479" s="27"/>
      <c r="E1479" s="27"/>
      <c r="F1479" s="27" t="s">
        <v>1188</v>
      </c>
      <c r="G1479" s="9">
        <v>24.16</v>
      </c>
      <c r="H1479" s="9">
        <f t="shared" si="888"/>
        <v>3.6239999999999997</v>
      </c>
      <c r="I1479" s="9">
        <v>1.2</v>
      </c>
      <c r="J1479" s="9">
        <f t="shared" si="889"/>
        <v>28.983999999999998</v>
      </c>
    </row>
    <row r="1480" spans="1:10" s="52" customFormat="1" ht="15.95" customHeight="1">
      <c r="A1480" s="108" t="s">
        <v>2436</v>
      </c>
      <c r="B1480" s="52" t="s">
        <v>3876</v>
      </c>
      <c r="C1480" s="90" t="s">
        <v>2437</v>
      </c>
      <c r="D1480" s="109"/>
      <c r="E1480" s="109"/>
      <c r="F1480" s="109">
        <v>473</v>
      </c>
      <c r="G1480" s="163">
        <v>3.9</v>
      </c>
      <c r="H1480" s="163">
        <f t="shared" ref="H1480:H1489" si="890">G1480*0.15</f>
        <v>0.58499999999999996</v>
      </c>
      <c r="I1480" s="163">
        <f>IF(F1480&gt;500,0.2,0.1)</f>
        <v>0.1</v>
      </c>
      <c r="J1480" s="163">
        <f>G1480+H1480+I1480</f>
        <v>4.5849999999999991</v>
      </c>
    </row>
    <row r="1481" spans="1:10" s="52" customFormat="1" ht="15.95" customHeight="1">
      <c r="A1481" s="108" t="s">
        <v>3625</v>
      </c>
      <c r="B1481" s="52" t="s">
        <v>3626</v>
      </c>
      <c r="C1481" s="90" t="s">
        <v>3627</v>
      </c>
      <c r="D1481" s="109"/>
      <c r="E1481" s="109"/>
      <c r="F1481" s="109">
        <v>473</v>
      </c>
      <c r="G1481" s="163">
        <v>3.82</v>
      </c>
      <c r="H1481" s="163">
        <f t="shared" ref="H1481" si="891">G1481*0.15</f>
        <v>0.57299999999999995</v>
      </c>
      <c r="I1481" s="163">
        <f>IF(F1481&gt;500,0.2,0.1)</f>
        <v>0.1</v>
      </c>
      <c r="J1481" s="163">
        <f>G1481+H1481+I1481</f>
        <v>4.4929999999999994</v>
      </c>
    </row>
    <row r="1482" spans="1:10" s="52" customFormat="1" ht="15.95" customHeight="1">
      <c r="A1482" s="8" t="s">
        <v>2738</v>
      </c>
      <c r="B1482" s="52" t="s">
        <v>2794</v>
      </c>
      <c r="C1482" s="68" t="s">
        <v>2739</v>
      </c>
      <c r="D1482" s="27"/>
      <c r="E1482" s="27"/>
      <c r="F1482" s="27">
        <v>473</v>
      </c>
      <c r="G1482" s="9">
        <v>3.82</v>
      </c>
      <c r="H1482" s="9">
        <f t="shared" ref="H1482:H1485" si="892">G1482*0.15</f>
        <v>0.57299999999999995</v>
      </c>
      <c r="I1482" s="9">
        <f>IF(F1482&gt;500,0.2,0.1)</f>
        <v>0.1</v>
      </c>
      <c r="J1482" s="9">
        <f t="shared" ref="J1482:J1485" si="893">G1482+H1482+I1482</f>
        <v>4.4929999999999994</v>
      </c>
    </row>
    <row r="1483" spans="1:10" s="52" customFormat="1" ht="15.95" customHeight="1">
      <c r="A1483" s="108" t="s">
        <v>3324</v>
      </c>
      <c r="B1483" s="52" t="s">
        <v>3325</v>
      </c>
      <c r="C1483" s="90" t="s">
        <v>3326</v>
      </c>
      <c r="D1483" s="109"/>
      <c r="E1483" s="109"/>
      <c r="F1483" s="109" t="s">
        <v>1199</v>
      </c>
      <c r="G1483" s="163">
        <v>15.09</v>
      </c>
      <c r="H1483" s="163">
        <f>G1483*0.15</f>
        <v>2.2635000000000001</v>
      </c>
      <c r="I1483" s="163">
        <v>0.6</v>
      </c>
      <c r="J1483" s="163">
        <f>G1483+H1483+I1483</f>
        <v>17.953500000000002</v>
      </c>
    </row>
    <row r="1484" spans="1:10" s="52" customFormat="1" ht="15.95" customHeight="1">
      <c r="A1484" s="108" t="s">
        <v>3802</v>
      </c>
      <c r="B1484" s="52" t="s">
        <v>3803</v>
      </c>
      <c r="C1484" s="90" t="s">
        <v>3804</v>
      </c>
      <c r="D1484" s="109"/>
      <c r="E1484" s="109"/>
      <c r="F1484" s="109" t="s">
        <v>1199</v>
      </c>
      <c r="G1484" s="163">
        <v>15.12</v>
      </c>
      <c r="H1484" s="163">
        <f>G1484*0.15</f>
        <v>2.2679999999999998</v>
      </c>
      <c r="I1484" s="163">
        <v>0.6</v>
      </c>
      <c r="J1484" s="163">
        <f>G1484+H1484+I1484</f>
        <v>17.988</v>
      </c>
    </row>
    <row r="1485" spans="1:10" s="52" customFormat="1" ht="15.95" customHeight="1">
      <c r="A1485" s="108" t="s">
        <v>2651</v>
      </c>
      <c r="B1485" s="52" t="s">
        <v>2795</v>
      </c>
      <c r="C1485" s="68" t="s">
        <v>2652</v>
      </c>
      <c r="D1485" s="109"/>
      <c r="E1485" s="109"/>
      <c r="F1485" s="109">
        <v>473</v>
      </c>
      <c r="G1485" s="163">
        <v>3.82</v>
      </c>
      <c r="H1485" s="163">
        <f t="shared" si="892"/>
        <v>0.57299999999999995</v>
      </c>
      <c r="I1485" s="163">
        <f t="shared" ref="I1485" si="894">IF(F1485&gt;500,0.2,0.1)</f>
        <v>0.1</v>
      </c>
      <c r="J1485" s="163">
        <f t="shared" si="893"/>
        <v>4.4929999999999994</v>
      </c>
    </row>
    <row r="1486" spans="1:10" s="52" customFormat="1" ht="15.95" customHeight="1">
      <c r="A1486" s="108" t="s">
        <v>2998</v>
      </c>
      <c r="B1486" s="52" t="s">
        <v>2999</v>
      </c>
      <c r="C1486" s="68" t="s">
        <v>3000</v>
      </c>
      <c r="D1486" s="109"/>
      <c r="E1486" s="109"/>
      <c r="F1486" s="109">
        <v>473</v>
      </c>
      <c r="G1486" s="163">
        <v>3.82</v>
      </c>
      <c r="H1486" s="163">
        <f t="shared" ref="H1486:H1487" si="895">G1486*0.15</f>
        <v>0.57299999999999995</v>
      </c>
      <c r="I1486" s="163">
        <f t="shared" ref="I1486" si="896">IF(F1486&gt;500,0.2,0.1)</f>
        <v>0.1</v>
      </c>
      <c r="J1486" s="163">
        <f t="shared" ref="J1486" si="897">G1486+H1486+I1486</f>
        <v>4.4929999999999994</v>
      </c>
    </row>
    <row r="1487" spans="1:10" s="52" customFormat="1" ht="15.95" customHeight="1">
      <c r="A1487" s="108" t="s">
        <v>3935</v>
      </c>
      <c r="B1487" s="52" t="s">
        <v>3328</v>
      </c>
      <c r="C1487" s="90" t="s">
        <v>3936</v>
      </c>
      <c r="D1487" s="109"/>
      <c r="E1487" s="109"/>
      <c r="F1487" s="109">
        <v>473</v>
      </c>
      <c r="G1487" s="163">
        <v>3.82</v>
      </c>
      <c r="H1487" s="163">
        <f t="shared" si="895"/>
        <v>0.57299999999999995</v>
      </c>
      <c r="I1487" s="163">
        <f>IF(F1487&gt;500,0.2,0.1)</f>
        <v>0.1</v>
      </c>
      <c r="J1487" s="163">
        <f>G1487+H1487+I1487</f>
        <v>4.4929999999999994</v>
      </c>
    </row>
    <row r="1488" spans="1:10" s="52" customFormat="1" ht="15.95" customHeight="1">
      <c r="A1488" s="108" t="s">
        <v>3327</v>
      </c>
      <c r="B1488" s="52" t="s">
        <v>3328</v>
      </c>
      <c r="C1488" s="90" t="s">
        <v>3329</v>
      </c>
      <c r="D1488" s="109"/>
      <c r="E1488" s="109"/>
      <c r="F1488" s="109" t="s">
        <v>1199</v>
      </c>
      <c r="G1488" s="163">
        <v>15.09</v>
      </c>
      <c r="H1488" s="163">
        <f>G1488*0.15</f>
        <v>2.2635000000000001</v>
      </c>
      <c r="I1488" s="163">
        <v>0.6</v>
      </c>
      <c r="J1488" s="163">
        <f>G1488+H1488+I1488</f>
        <v>17.953500000000002</v>
      </c>
    </row>
    <row r="1489" spans="1:10" s="52" customFormat="1" ht="15.95" customHeight="1">
      <c r="A1489" s="108" t="s">
        <v>2629</v>
      </c>
      <c r="B1489" s="52" t="s">
        <v>2630</v>
      </c>
      <c r="C1489" s="68">
        <v>626824700027</v>
      </c>
      <c r="D1489" s="109"/>
      <c r="E1489" s="109"/>
      <c r="F1489" s="109">
        <v>473</v>
      </c>
      <c r="G1489" s="163">
        <v>3.64</v>
      </c>
      <c r="H1489" s="163">
        <f t="shared" si="890"/>
        <v>0.54600000000000004</v>
      </c>
      <c r="I1489" s="163">
        <f>IF(F1489&gt;500,0.2,0.1)</f>
        <v>0.1</v>
      </c>
      <c r="J1489" s="163">
        <f>G1489+H1489+I1489</f>
        <v>4.2859999999999996</v>
      </c>
    </row>
    <row r="1490" spans="1:10" s="52" customFormat="1" ht="15.95" customHeight="1">
      <c r="A1490" s="8" t="s">
        <v>1100</v>
      </c>
      <c r="B1490" s="8" t="s">
        <v>483</v>
      </c>
      <c r="C1490" s="26">
        <v>62067567025</v>
      </c>
      <c r="D1490" s="27"/>
      <c r="E1490" s="27"/>
      <c r="F1490" s="27" t="s">
        <v>1188</v>
      </c>
      <c r="G1490" s="9">
        <v>24.16</v>
      </c>
      <c r="H1490" s="9">
        <f t="shared" si="888"/>
        <v>3.6239999999999997</v>
      </c>
      <c r="I1490" s="9">
        <v>1.2</v>
      </c>
      <c r="J1490" s="9">
        <f t="shared" ref="J1490:J1495" si="898">G1490+H1490+I1490</f>
        <v>28.983999999999998</v>
      </c>
    </row>
    <row r="1491" spans="1:10" s="52" customFormat="1" ht="15.95" customHeight="1">
      <c r="A1491" s="8" t="s">
        <v>1529</v>
      </c>
      <c r="B1491" s="8" t="s">
        <v>483</v>
      </c>
      <c r="C1491" s="68">
        <v>62067567018</v>
      </c>
      <c r="D1491" s="27"/>
      <c r="E1491" s="27"/>
      <c r="F1491" s="27" t="s">
        <v>1190</v>
      </c>
      <c r="G1491" s="9">
        <v>41.38</v>
      </c>
      <c r="H1491" s="9">
        <f t="shared" si="888"/>
        <v>6.2069999999999999</v>
      </c>
      <c r="I1491" s="9">
        <v>2.4</v>
      </c>
      <c r="J1491" s="9">
        <f t="shared" si="898"/>
        <v>49.987000000000002</v>
      </c>
    </row>
    <row r="1492" spans="1:10" s="52" customFormat="1" ht="15.95" customHeight="1">
      <c r="A1492" s="8" t="s">
        <v>1032</v>
      </c>
      <c r="B1492" s="8" t="s">
        <v>483</v>
      </c>
      <c r="C1492" s="26">
        <v>62067567353</v>
      </c>
      <c r="D1492" s="27"/>
      <c r="E1492" s="27"/>
      <c r="F1492" s="27">
        <v>473</v>
      </c>
      <c r="G1492" s="9">
        <v>3.64</v>
      </c>
      <c r="H1492" s="9">
        <f t="shared" si="888"/>
        <v>0.54600000000000004</v>
      </c>
      <c r="I1492" s="9">
        <f>IF(F1492&gt;500,0.2,0.1)</f>
        <v>0.1</v>
      </c>
      <c r="J1492" s="9">
        <f t="shared" si="898"/>
        <v>4.2859999999999996</v>
      </c>
    </row>
    <row r="1493" spans="1:10" s="52" customFormat="1" ht="15.95" customHeight="1">
      <c r="A1493" s="8" t="s">
        <v>1028</v>
      </c>
      <c r="B1493" s="8" t="s">
        <v>483</v>
      </c>
      <c r="C1493" s="26">
        <v>62067567452</v>
      </c>
      <c r="D1493" s="27"/>
      <c r="E1493" s="27"/>
      <c r="F1493" s="27" t="s">
        <v>1201</v>
      </c>
      <c r="G1493" s="9">
        <v>17.559999999999999</v>
      </c>
      <c r="H1493" s="9">
        <f t="shared" si="888"/>
        <v>2.6339999999999999</v>
      </c>
      <c r="I1493" s="9">
        <v>0.8</v>
      </c>
      <c r="J1493" s="9">
        <f t="shared" si="898"/>
        <v>20.994</v>
      </c>
    </row>
    <row r="1494" spans="1:10" s="52" customFormat="1" ht="15.95" customHeight="1">
      <c r="A1494" s="8" t="s">
        <v>2470</v>
      </c>
      <c r="B1494" s="8" t="s">
        <v>483</v>
      </c>
      <c r="C1494" s="67" t="s">
        <v>2471</v>
      </c>
      <c r="D1494" s="27"/>
      <c r="E1494" s="27"/>
      <c r="F1494" s="27" t="s">
        <v>2472</v>
      </c>
      <c r="G1494" s="9">
        <v>27.38</v>
      </c>
      <c r="H1494" s="9">
        <f t="shared" si="888"/>
        <v>4.1069999999999993</v>
      </c>
      <c r="I1494" s="9">
        <v>1.5</v>
      </c>
      <c r="J1494" s="9">
        <f>G1494+H1494+I1494</f>
        <v>32.986999999999995</v>
      </c>
    </row>
    <row r="1495" spans="1:10" s="52" customFormat="1" ht="15.95" customHeight="1">
      <c r="A1495" s="8" t="s">
        <v>1102</v>
      </c>
      <c r="B1495" s="8" t="s">
        <v>484</v>
      </c>
      <c r="C1495" s="26">
        <v>62067335020</v>
      </c>
      <c r="D1495" s="27"/>
      <c r="E1495" s="27"/>
      <c r="F1495" s="27" t="s">
        <v>1188</v>
      </c>
      <c r="G1495" s="9">
        <v>24.16</v>
      </c>
      <c r="H1495" s="9">
        <f t="shared" si="888"/>
        <v>3.6239999999999997</v>
      </c>
      <c r="I1495" s="9">
        <v>1.2</v>
      </c>
      <c r="J1495" s="9">
        <f t="shared" si="898"/>
        <v>28.983999999999998</v>
      </c>
    </row>
    <row r="1496" spans="1:10" s="52" customFormat="1" ht="15.95" customHeight="1">
      <c r="A1496" s="8" t="s">
        <v>1257</v>
      </c>
      <c r="B1496" s="8" t="s">
        <v>484</v>
      </c>
      <c r="C1496" s="68">
        <v>62067335013</v>
      </c>
      <c r="D1496" s="27"/>
      <c r="E1496" s="27"/>
      <c r="F1496" s="27" t="s">
        <v>1190</v>
      </c>
      <c r="G1496" s="9">
        <v>41.38</v>
      </c>
      <c r="H1496" s="9">
        <f t="shared" si="888"/>
        <v>6.2069999999999999</v>
      </c>
      <c r="I1496" s="9">
        <v>2.4</v>
      </c>
      <c r="J1496" s="9">
        <f t="shared" ref="J1496:J1546" si="899">G1496+H1496+I1496</f>
        <v>49.987000000000002</v>
      </c>
    </row>
    <row r="1497" spans="1:10" s="52" customFormat="1" ht="15.95" customHeight="1">
      <c r="A1497" s="8" t="s">
        <v>938</v>
      </c>
      <c r="B1497" s="8" t="s">
        <v>484</v>
      </c>
      <c r="C1497" s="54" t="s">
        <v>942</v>
      </c>
      <c r="D1497" s="27"/>
      <c r="E1497" s="27"/>
      <c r="F1497" s="27">
        <v>473</v>
      </c>
      <c r="G1497" s="9">
        <v>3.64</v>
      </c>
      <c r="H1497" s="9">
        <f t="shared" si="888"/>
        <v>0.54600000000000004</v>
      </c>
      <c r="I1497" s="9">
        <f>IF(F1497&gt;500,0.2,0.1)</f>
        <v>0.1</v>
      </c>
      <c r="J1497" s="9">
        <f t="shared" si="899"/>
        <v>4.2859999999999996</v>
      </c>
    </row>
    <row r="1498" spans="1:10" s="52" customFormat="1" ht="15.95" customHeight="1">
      <c r="A1498" s="8" t="s">
        <v>1029</v>
      </c>
      <c r="B1498" s="8" t="s">
        <v>484</v>
      </c>
      <c r="C1498" s="26">
        <v>62067335457</v>
      </c>
      <c r="D1498" s="27"/>
      <c r="E1498" s="27"/>
      <c r="F1498" s="27" t="s">
        <v>1201</v>
      </c>
      <c r="G1498" s="9">
        <v>17.559999999999999</v>
      </c>
      <c r="H1498" s="9">
        <f t="shared" si="888"/>
        <v>2.6339999999999999</v>
      </c>
      <c r="I1498" s="9">
        <v>0.8</v>
      </c>
      <c r="J1498" s="9">
        <f t="shared" si="899"/>
        <v>20.994</v>
      </c>
    </row>
    <row r="1499" spans="1:10" s="52" customFormat="1" ht="15.95" customHeight="1">
      <c r="A1499" s="8" t="s">
        <v>2473</v>
      </c>
      <c r="B1499" s="8" t="s">
        <v>484</v>
      </c>
      <c r="C1499" s="67" t="s">
        <v>2474</v>
      </c>
      <c r="D1499" s="27"/>
      <c r="E1499" s="27"/>
      <c r="F1499" s="27" t="s">
        <v>2472</v>
      </c>
      <c r="G1499" s="9">
        <v>27.38</v>
      </c>
      <c r="H1499" s="9">
        <f t="shared" si="888"/>
        <v>4.1069999999999993</v>
      </c>
      <c r="I1499" s="9">
        <v>1.5</v>
      </c>
      <c r="J1499" s="9">
        <f>G1499+H1499+I1499</f>
        <v>32.986999999999995</v>
      </c>
    </row>
    <row r="1500" spans="1:10" s="52" customFormat="1" ht="15.95" customHeight="1">
      <c r="A1500" s="8" t="s">
        <v>3251</v>
      </c>
      <c r="B1500" s="52" t="s">
        <v>3252</v>
      </c>
      <c r="C1500" s="68" t="s">
        <v>3253</v>
      </c>
      <c r="D1500" s="27"/>
      <c r="E1500" s="27"/>
      <c r="F1500" s="27" t="s">
        <v>2472</v>
      </c>
      <c r="G1500" s="9">
        <v>24.77</v>
      </c>
      <c r="H1500" s="9">
        <f>G1500*0.15</f>
        <v>3.7154999999999996</v>
      </c>
      <c r="I1500" s="9">
        <v>1.5</v>
      </c>
      <c r="J1500" s="9">
        <f>G1500+H1500+I1500</f>
        <v>29.985499999999998</v>
      </c>
    </row>
    <row r="1501" spans="1:10" s="52" customFormat="1" ht="15.95" customHeight="1">
      <c r="A1501" s="8" t="s">
        <v>3257</v>
      </c>
      <c r="B1501" s="52" t="s">
        <v>3258</v>
      </c>
      <c r="C1501" s="68" t="s">
        <v>3253</v>
      </c>
      <c r="D1501" s="27"/>
      <c r="E1501" s="27"/>
      <c r="F1501" s="27" t="s">
        <v>2472</v>
      </c>
      <c r="G1501" s="9">
        <v>24.77</v>
      </c>
      <c r="H1501" s="9">
        <f>G1501*0.15</f>
        <v>3.7154999999999996</v>
      </c>
      <c r="I1501" s="9">
        <v>1.5</v>
      </c>
      <c r="J1501" s="9">
        <f>G1501+H1501+I1501</f>
        <v>29.985499999999998</v>
      </c>
    </row>
    <row r="1502" spans="1:10" s="52" customFormat="1" ht="15.95" customHeight="1">
      <c r="A1502" s="8" t="s">
        <v>3826</v>
      </c>
      <c r="B1502" s="52" t="s">
        <v>3827</v>
      </c>
      <c r="C1502" s="90" t="s">
        <v>3828</v>
      </c>
      <c r="D1502" s="27"/>
      <c r="E1502" s="27"/>
      <c r="F1502" s="27" t="s">
        <v>2472</v>
      </c>
      <c r="G1502" s="9">
        <v>24.77</v>
      </c>
      <c r="H1502" s="9">
        <f>G1502*0.15</f>
        <v>3.7154999999999996</v>
      </c>
      <c r="I1502" s="9">
        <v>1.5</v>
      </c>
      <c r="J1502" s="9">
        <f>G1502+H1502+I1502</f>
        <v>29.985499999999998</v>
      </c>
    </row>
    <row r="1503" spans="1:10" s="52" customFormat="1" ht="15.95" customHeight="1">
      <c r="A1503" s="108" t="s">
        <v>2412</v>
      </c>
      <c r="B1503" s="52" t="s">
        <v>3808</v>
      </c>
      <c r="C1503" s="68" t="s">
        <v>2413</v>
      </c>
      <c r="D1503" s="109"/>
      <c r="E1503" s="109"/>
      <c r="F1503" s="109">
        <v>473</v>
      </c>
      <c r="G1503" s="163">
        <v>3.82</v>
      </c>
      <c r="H1503" s="163">
        <f t="shared" si="888"/>
        <v>0.57299999999999995</v>
      </c>
      <c r="I1503" s="163">
        <f>IF(F1503&gt;500,0.2,0.1)</f>
        <v>0.1</v>
      </c>
      <c r="J1503" s="163">
        <f>G1503+H1503+I1503</f>
        <v>4.4929999999999994</v>
      </c>
    </row>
    <row r="1504" spans="1:10" s="52" customFormat="1" ht="15.95" customHeight="1">
      <c r="A1504" s="8" t="s">
        <v>2556</v>
      </c>
      <c r="B1504" s="52" t="s">
        <v>2557</v>
      </c>
      <c r="C1504" s="68" t="s">
        <v>2558</v>
      </c>
      <c r="D1504" s="27"/>
      <c r="E1504" s="27"/>
      <c r="F1504" s="27">
        <v>473</v>
      </c>
      <c r="G1504" s="9">
        <v>4.25</v>
      </c>
      <c r="H1504" s="9">
        <f t="shared" si="888"/>
        <v>0.63749999999999996</v>
      </c>
      <c r="I1504" s="9">
        <f>IF(F1504&gt;500,0.2,0.1)</f>
        <v>0.1</v>
      </c>
      <c r="J1504" s="9">
        <f t="shared" si="899"/>
        <v>4.9874999999999998</v>
      </c>
    </row>
    <row r="1505" spans="1:10" s="52" customFormat="1" ht="15.95" customHeight="1">
      <c r="A1505" s="8" t="s">
        <v>1103</v>
      </c>
      <c r="B1505" s="8" t="s">
        <v>521</v>
      </c>
      <c r="C1505" s="26">
        <v>56327182554</v>
      </c>
      <c r="D1505" s="27"/>
      <c r="E1505" s="27"/>
      <c r="F1505" s="27" t="s">
        <v>1188</v>
      </c>
      <c r="G1505" s="9">
        <v>24.16</v>
      </c>
      <c r="H1505" s="9">
        <f t="shared" si="888"/>
        <v>3.6239999999999997</v>
      </c>
      <c r="I1505" s="9">
        <v>1.2</v>
      </c>
      <c r="J1505" s="9">
        <f t="shared" si="899"/>
        <v>28.983999999999998</v>
      </c>
    </row>
    <row r="1506" spans="1:10" s="52" customFormat="1" ht="15.95" customHeight="1">
      <c r="A1506" s="8" t="s">
        <v>1104</v>
      </c>
      <c r="B1506" s="8" t="s">
        <v>521</v>
      </c>
      <c r="C1506" s="26">
        <v>56327182547</v>
      </c>
      <c r="D1506" s="27"/>
      <c r="E1506" s="27"/>
      <c r="F1506" s="27" t="s">
        <v>1190</v>
      </c>
      <c r="G1506" s="9">
        <v>41.38</v>
      </c>
      <c r="H1506" s="9">
        <f t="shared" si="888"/>
        <v>6.2069999999999999</v>
      </c>
      <c r="I1506" s="9">
        <v>2.4</v>
      </c>
      <c r="J1506" s="9">
        <f t="shared" si="899"/>
        <v>49.987000000000002</v>
      </c>
    </row>
    <row r="1507" spans="1:10" s="52" customFormat="1" ht="15.95" customHeight="1">
      <c r="A1507" s="108" t="s">
        <v>1598</v>
      </c>
      <c r="B1507" s="8" t="s">
        <v>521</v>
      </c>
      <c r="C1507" s="67" t="s">
        <v>1599</v>
      </c>
      <c r="D1507" s="109"/>
      <c r="E1507" s="109"/>
      <c r="F1507" s="109">
        <v>473</v>
      </c>
      <c r="G1507" s="163">
        <v>3.64</v>
      </c>
      <c r="H1507" s="163">
        <f t="shared" ref="H1507:H1540" si="900">G1507*0.15</f>
        <v>0.54600000000000004</v>
      </c>
      <c r="I1507" s="163">
        <v>0.1</v>
      </c>
      <c r="J1507" s="163">
        <f t="shared" si="899"/>
        <v>4.2859999999999996</v>
      </c>
    </row>
    <row r="1508" spans="1:10" s="52" customFormat="1" ht="15.95" customHeight="1">
      <c r="A1508" s="8" t="s">
        <v>2483</v>
      </c>
      <c r="B1508" s="8" t="s">
        <v>521</v>
      </c>
      <c r="C1508" s="90" t="s">
        <v>2484</v>
      </c>
      <c r="D1508" s="27"/>
      <c r="E1508" s="27"/>
      <c r="F1508" s="27" t="s">
        <v>1201</v>
      </c>
      <c r="G1508" s="9">
        <v>17.559999999999999</v>
      </c>
      <c r="H1508" s="9">
        <f t="shared" si="900"/>
        <v>2.6339999999999999</v>
      </c>
      <c r="I1508" s="9">
        <v>0.8</v>
      </c>
      <c r="J1508" s="9">
        <f t="shared" si="899"/>
        <v>20.994</v>
      </c>
    </row>
    <row r="1509" spans="1:10" s="52" customFormat="1" ht="15.95" customHeight="1">
      <c r="A1509" s="8" t="s">
        <v>2475</v>
      </c>
      <c r="B1509" s="8" t="s">
        <v>521</v>
      </c>
      <c r="C1509" s="67" t="s">
        <v>2476</v>
      </c>
      <c r="D1509" s="27"/>
      <c r="E1509" s="27"/>
      <c r="F1509" s="27" t="s">
        <v>2472</v>
      </c>
      <c r="G1509" s="9">
        <v>27.38</v>
      </c>
      <c r="H1509" s="9">
        <f t="shared" si="900"/>
        <v>4.1069999999999993</v>
      </c>
      <c r="I1509" s="9">
        <v>1.5</v>
      </c>
      <c r="J1509" s="9">
        <f>G1509+H1509+I1509</f>
        <v>32.986999999999995</v>
      </c>
    </row>
    <row r="1510" spans="1:10" s="52" customFormat="1" ht="15.95" customHeight="1">
      <c r="A1510" s="8" t="s">
        <v>2893</v>
      </c>
      <c r="B1510" s="52" t="s">
        <v>2894</v>
      </c>
      <c r="C1510" s="68" t="s">
        <v>2895</v>
      </c>
      <c r="D1510" s="27"/>
      <c r="E1510" s="27"/>
      <c r="F1510" s="27" t="s">
        <v>1188</v>
      </c>
      <c r="G1510" s="9">
        <v>25.03</v>
      </c>
      <c r="H1510" s="9">
        <f t="shared" si="900"/>
        <v>3.7545000000000002</v>
      </c>
      <c r="I1510" s="9">
        <v>1.2</v>
      </c>
      <c r="J1510" s="9">
        <f>G1510+H1510+I1510</f>
        <v>29.984500000000001</v>
      </c>
    </row>
    <row r="1511" spans="1:10" s="52" customFormat="1" ht="15.95" customHeight="1">
      <c r="A1511" s="108" t="s">
        <v>2751</v>
      </c>
      <c r="B1511" s="52" t="s">
        <v>2894</v>
      </c>
      <c r="C1511" s="68" t="s">
        <v>2753</v>
      </c>
      <c r="D1511" s="109"/>
      <c r="E1511" s="109"/>
      <c r="F1511" s="109">
        <v>473</v>
      </c>
      <c r="G1511" s="163">
        <v>3.82</v>
      </c>
      <c r="H1511" s="163">
        <f t="shared" ref="H1511:H1517" si="901">G1511*0.15</f>
        <v>0.57299999999999995</v>
      </c>
      <c r="I1511" s="163">
        <v>0.1</v>
      </c>
      <c r="J1511" s="163">
        <f t="shared" ref="J1511:J1512" si="902">G1511+H1511+I1511</f>
        <v>4.4929999999999994</v>
      </c>
    </row>
    <row r="1512" spans="1:10" s="52" customFormat="1" ht="15.95" customHeight="1">
      <c r="A1512" s="8" t="s">
        <v>2754</v>
      </c>
      <c r="B1512" s="52" t="s">
        <v>2894</v>
      </c>
      <c r="C1512" s="68" t="s">
        <v>2755</v>
      </c>
      <c r="D1512" s="27"/>
      <c r="E1512" s="27"/>
      <c r="F1512" s="27" t="s">
        <v>1199</v>
      </c>
      <c r="G1512" s="9">
        <v>13.82</v>
      </c>
      <c r="H1512" s="9">
        <f t="shared" si="901"/>
        <v>2.073</v>
      </c>
      <c r="I1512" s="9">
        <v>0.6</v>
      </c>
      <c r="J1512" s="9">
        <f t="shared" si="902"/>
        <v>16.493000000000002</v>
      </c>
    </row>
    <row r="1513" spans="1:10" s="52" customFormat="1" ht="15.95" customHeight="1">
      <c r="A1513" s="8" t="s">
        <v>2756</v>
      </c>
      <c r="B1513" s="52" t="s">
        <v>2894</v>
      </c>
      <c r="C1513" s="68" t="s">
        <v>2757</v>
      </c>
      <c r="D1513" s="27"/>
      <c r="E1513" s="27"/>
      <c r="F1513" s="27" t="s">
        <v>1188</v>
      </c>
      <c r="G1513" s="9">
        <v>25.03</v>
      </c>
      <c r="H1513" s="9">
        <f t="shared" si="901"/>
        <v>3.7545000000000002</v>
      </c>
      <c r="I1513" s="9">
        <v>1.2</v>
      </c>
      <c r="J1513" s="9">
        <f>G1513+H1513+I1513</f>
        <v>29.984500000000001</v>
      </c>
    </row>
    <row r="1514" spans="1:10" s="52" customFormat="1" ht="15.95" customHeight="1">
      <c r="A1514" s="108" t="s">
        <v>3937</v>
      </c>
      <c r="B1514" s="52" t="s">
        <v>3938</v>
      </c>
      <c r="C1514" s="90" t="s">
        <v>3939</v>
      </c>
      <c r="D1514" s="109"/>
      <c r="E1514" s="109"/>
      <c r="F1514" s="109">
        <v>473</v>
      </c>
      <c r="G1514" s="163">
        <v>4.08</v>
      </c>
      <c r="H1514" s="163">
        <f>G1514*0.15</f>
        <v>0.61199999999999999</v>
      </c>
      <c r="I1514" s="163">
        <f>IF(F1514&gt;500,0.2,0.1)</f>
        <v>0.1</v>
      </c>
      <c r="J1514" s="163">
        <f>G1514+H1514+I1514</f>
        <v>4.7919999999999998</v>
      </c>
    </row>
    <row r="1515" spans="1:10" s="52" customFormat="1" ht="15.95" customHeight="1">
      <c r="A1515" s="108" t="s">
        <v>2411</v>
      </c>
      <c r="B1515" s="52" t="s">
        <v>3811</v>
      </c>
      <c r="C1515" s="68">
        <v>777155999304</v>
      </c>
      <c r="D1515" s="109"/>
      <c r="E1515" s="109"/>
      <c r="F1515" s="109">
        <v>473</v>
      </c>
      <c r="G1515" s="163">
        <v>3.99</v>
      </c>
      <c r="H1515" s="163">
        <f>G1515*0.15</f>
        <v>0.59850000000000003</v>
      </c>
      <c r="I1515" s="163">
        <f>IF(F1515&gt;500,0.2,0.1)</f>
        <v>0.1</v>
      </c>
      <c r="J1515" s="163">
        <f>G1515+H1515+I1515</f>
        <v>4.6884999999999994</v>
      </c>
    </row>
    <row r="1516" spans="1:10" s="52" customFormat="1" ht="15.95" customHeight="1">
      <c r="A1516" s="8" t="s">
        <v>2764</v>
      </c>
      <c r="B1516" s="52" t="s">
        <v>3811</v>
      </c>
      <c r="C1516" s="68" t="s">
        <v>2765</v>
      </c>
      <c r="D1516" s="27"/>
      <c r="E1516" s="27"/>
      <c r="F1516" s="27" t="s">
        <v>1199</v>
      </c>
      <c r="G1516" s="9">
        <v>15.56</v>
      </c>
      <c r="H1516" s="9">
        <f t="shared" ref="H1516" si="903">G1516*0.15</f>
        <v>2.3340000000000001</v>
      </c>
      <c r="I1516" s="9">
        <v>0.6</v>
      </c>
      <c r="J1516" s="9">
        <f t="shared" ref="J1516" si="904">G1516+H1516+I1516</f>
        <v>18.494000000000003</v>
      </c>
    </row>
    <row r="1517" spans="1:10" s="52" customFormat="1" ht="15.95" customHeight="1">
      <c r="A1517" s="8" t="s">
        <v>3265</v>
      </c>
      <c r="B1517" s="52" t="s">
        <v>3266</v>
      </c>
      <c r="C1517" s="68" t="s">
        <v>3267</v>
      </c>
      <c r="D1517" s="27"/>
      <c r="E1517" s="27"/>
      <c r="F1517" s="27" t="s">
        <v>1199</v>
      </c>
      <c r="G1517" s="9">
        <v>15.56</v>
      </c>
      <c r="H1517" s="9">
        <f t="shared" si="901"/>
        <v>2.3340000000000001</v>
      </c>
      <c r="I1517" s="9">
        <v>0.6</v>
      </c>
      <c r="J1517" s="9">
        <f t="shared" ref="J1517" si="905">G1517+H1517+I1517</f>
        <v>18.494000000000003</v>
      </c>
    </row>
    <row r="1518" spans="1:10" s="52" customFormat="1" ht="15.95" customHeight="1">
      <c r="A1518" s="108" t="s">
        <v>3188</v>
      </c>
      <c r="B1518" s="52" t="s">
        <v>3812</v>
      </c>
      <c r="C1518" s="68" t="s">
        <v>3189</v>
      </c>
      <c r="D1518" s="109"/>
      <c r="E1518" s="109"/>
      <c r="F1518" s="109">
        <v>473</v>
      </c>
      <c r="G1518" s="163">
        <v>3.99</v>
      </c>
      <c r="H1518" s="163">
        <f>G1518*0.15</f>
        <v>0.59850000000000003</v>
      </c>
      <c r="I1518" s="163">
        <f>IF(F1518&gt;500,0.2,0.1)</f>
        <v>0.1</v>
      </c>
      <c r="J1518" s="163">
        <f>G1518+H1518+I1518</f>
        <v>4.6884999999999994</v>
      </c>
    </row>
    <row r="1519" spans="1:10" s="52" customFormat="1" ht="15.95" customHeight="1">
      <c r="A1519" s="8" t="s">
        <v>3813</v>
      </c>
      <c r="B1519" s="52" t="s">
        <v>3814</v>
      </c>
      <c r="C1519" s="90" t="s">
        <v>3815</v>
      </c>
      <c r="D1519" s="27"/>
      <c r="E1519" s="27"/>
      <c r="F1519" s="27" t="s">
        <v>1199</v>
      </c>
      <c r="G1519" s="9">
        <v>15.56</v>
      </c>
      <c r="H1519" s="9">
        <f t="shared" ref="H1519" si="906">G1519*0.15</f>
        <v>2.3340000000000001</v>
      </c>
      <c r="I1519" s="9">
        <v>0.6</v>
      </c>
      <c r="J1519" s="9">
        <f t="shared" ref="J1519" si="907">G1519+H1519+I1519</f>
        <v>18.494000000000003</v>
      </c>
    </row>
    <row r="1520" spans="1:10" s="52" customFormat="1" ht="15.95" customHeight="1">
      <c r="A1520" s="108" t="s">
        <v>3940</v>
      </c>
      <c r="B1520" s="52" t="s">
        <v>3941</v>
      </c>
      <c r="C1520" s="90" t="s">
        <v>3942</v>
      </c>
      <c r="D1520" s="109"/>
      <c r="E1520" s="109"/>
      <c r="F1520" s="109">
        <v>473</v>
      </c>
      <c r="G1520" s="163">
        <v>4.2300000000000004</v>
      </c>
      <c r="H1520" s="163">
        <f>G1520*0.15+0.01</f>
        <v>0.64450000000000007</v>
      </c>
      <c r="I1520" s="163">
        <f>IF(F1520&gt;500,0.2,0.1)</f>
        <v>0.1</v>
      </c>
      <c r="J1520" s="163">
        <f>G1520+H1520+I1520</f>
        <v>4.9744999999999999</v>
      </c>
    </row>
    <row r="1521" spans="1:10" s="52" customFormat="1" ht="15.95" customHeight="1">
      <c r="A1521" s="108" t="s">
        <v>3268</v>
      </c>
      <c r="B1521" s="52" t="s">
        <v>3269</v>
      </c>
      <c r="C1521" s="68" t="s">
        <v>3270</v>
      </c>
      <c r="D1521" s="109"/>
      <c r="E1521" s="109"/>
      <c r="F1521" s="109">
        <v>473</v>
      </c>
      <c r="G1521" s="163">
        <v>3.82</v>
      </c>
      <c r="H1521" s="163">
        <f>G1521*0.15</f>
        <v>0.57299999999999995</v>
      </c>
      <c r="I1521" s="163">
        <f>IF(F1521&gt;500,0.2,0.1)</f>
        <v>0.1</v>
      </c>
      <c r="J1521" s="163">
        <f>G1521+H1521+I1521</f>
        <v>4.4929999999999994</v>
      </c>
    </row>
    <row r="1522" spans="1:10" s="52" customFormat="1" ht="15.95" customHeight="1">
      <c r="A1522" s="8" t="s">
        <v>2559</v>
      </c>
      <c r="B1522" s="52" t="s">
        <v>2628</v>
      </c>
      <c r="C1522" s="90" t="s">
        <v>2560</v>
      </c>
      <c r="D1522" s="27"/>
      <c r="E1522" s="27"/>
      <c r="F1522" s="27" t="s">
        <v>1188</v>
      </c>
      <c r="G1522" s="9">
        <v>22.86</v>
      </c>
      <c r="H1522" s="9">
        <f t="shared" si="900"/>
        <v>3.4289999999999998</v>
      </c>
      <c r="I1522" s="9">
        <v>1.2</v>
      </c>
      <c r="J1522" s="9">
        <f t="shared" si="899"/>
        <v>27.488999999999997</v>
      </c>
    </row>
    <row r="1523" spans="1:10" s="52" customFormat="1" ht="15.95" customHeight="1">
      <c r="A1523" s="8" t="s">
        <v>3227</v>
      </c>
      <c r="B1523" s="52" t="s">
        <v>3228</v>
      </c>
      <c r="C1523" s="90" t="s">
        <v>3229</v>
      </c>
      <c r="D1523" s="27"/>
      <c r="E1523" s="27"/>
      <c r="F1523" s="27">
        <v>473</v>
      </c>
      <c r="G1523" s="9">
        <v>3.82</v>
      </c>
      <c r="H1523" s="9">
        <f t="shared" ref="H1523" si="908">G1523*0.15</f>
        <v>0.57299999999999995</v>
      </c>
      <c r="I1523" s="9">
        <f>IF(F1523&gt;500,0.2,0.1)</f>
        <v>0.1</v>
      </c>
      <c r="J1523" s="9">
        <f t="shared" ref="J1523" si="909">G1523+H1523+I1523</f>
        <v>4.4929999999999994</v>
      </c>
    </row>
    <row r="1524" spans="1:10" s="52" customFormat="1" ht="15.95" customHeight="1">
      <c r="A1524" s="8" t="s">
        <v>3183</v>
      </c>
      <c r="B1524" s="52" t="s">
        <v>3184</v>
      </c>
      <c r="C1524" s="68" t="s">
        <v>3185</v>
      </c>
      <c r="D1524" s="27"/>
      <c r="E1524" s="27"/>
      <c r="F1524" s="27">
        <v>473</v>
      </c>
      <c r="G1524" s="9">
        <v>3.82</v>
      </c>
      <c r="H1524" s="9">
        <f t="shared" si="900"/>
        <v>0.57299999999999995</v>
      </c>
      <c r="I1524" s="9">
        <f>IF(F1524&gt;500,0.2,0.1)</f>
        <v>0.1</v>
      </c>
      <c r="J1524" s="9">
        <f t="shared" si="899"/>
        <v>4.4929999999999994</v>
      </c>
    </row>
    <row r="1525" spans="1:10" s="52" customFormat="1" ht="15.95" customHeight="1">
      <c r="A1525" s="8" t="s">
        <v>2909</v>
      </c>
      <c r="B1525" s="8" t="s">
        <v>3880</v>
      </c>
      <c r="C1525" s="68">
        <v>878364000789</v>
      </c>
      <c r="D1525" s="27"/>
      <c r="E1525" s="27"/>
      <c r="F1525" s="27">
        <v>473</v>
      </c>
      <c r="G1525" s="9">
        <v>3.82</v>
      </c>
      <c r="H1525" s="9">
        <f t="shared" ref="H1525:H1526" si="910">G1525*0.15</f>
        <v>0.57299999999999995</v>
      </c>
      <c r="I1525" s="9">
        <f>IF(F1525&gt;500,0.2,0.1)</f>
        <v>0.1</v>
      </c>
      <c r="J1525" s="9">
        <f t="shared" ref="J1525:J1526" si="911">G1525+H1525+I1525</f>
        <v>4.4929999999999994</v>
      </c>
    </row>
    <row r="1526" spans="1:10" s="52" customFormat="1" ht="15.95" customHeight="1">
      <c r="A1526" s="8" t="s">
        <v>2939</v>
      </c>
      <c r="B1526" s="8" t="s">
        <v>3881</v>
      </c>
      <c r="C1526" s="68" t="s">
        <v>2940</v>
      </c>
      <c r="D1526" s="27"/>
      <c r="E1526" s="27"/>
      <c r="F1526" s="27" t="s">
        <v>1199</v>
      </c>
      <c r="G1526" s="9">
        <v>14.69</v>
      </c>
      <c r="H1526" s="9">
        <f t="shared" si="910"/>
        <v>2.2035</v>
      </c>
      <c r="I1526" s="9">
        <v>0.6</v>
      </c>
      <c r="J1526" s="9">
        <f t="shared" si="911"/>
        <v>17.493500000000001</v>
      </c>
    </row>
    <row r="1527" spans="1:10" s="52" customFormat="1" ht="15.95" customHeight="1">
      <c r="A1527" s="8" t="s">
        <v>3948</v>
      </c>
      <c r="B1527" s="52" t="s">
        <v>3949</v>
      </c>
      <c r="C1527" s="90" t="s">
        <v>3950</v>
      </c>
      <c r="D1527" s="27"/>
      <c r="E1527" s="27"/>
      <c r="F1527" s="27" t="s">
        <v>1199</v>
      </c>
      <c r="G1527" s="9">
        <v>14.69</v>
      </c>
      <c r="H1527" s="9">
        <f>G1527*0.15</f>
        <v>2.2035</v>
      </c>
      <c r="I1527" s="9">
        <v>0.6</v>
      </c>
      <c r="J1527" s="9">
        <f>G1527+H1527+I1527</f>
        <v>17.493500000000001</v>
      </c>
    </row>
    <row r="1528" spans="1:10" s="52" customFormat="1" ht="15.95" customHeight="1">
      <c r="A1528" s="8" t="s">
        <v>1732</v>
      </c>
      <c r="B1528" s="52" t="s">
        <v>3877</v>
      </c>
      <c r="C1528" s="68">
        <v>878364000284</v>
      </c>
      <c r="D1528" s="27"/>
      <c r="E1528" s="27"/>
      <c r="F1528" s="27">
        <v>473</v>
      </c>
      <c r="G1528" s="9">
        <v>3.82</v>
      </c>
      <c r="H1528" s="9">
        <f t="shared" si="900"/>
        <v>0.57299999999999995</v>
      </c>
      <c r="I1528" s="9">
        <f t="shared" ref="I1528:I1534" si="912">IF(F1528&gt;500,0.2,0.1)</f>
        <v>0.1</v>
      </c>
      <c r="J1528" s="9">
        <f t="shared" si="899"/>
        <v>4.4929999999999994</v>
      </c>
    </row>
    <row r="1529" spans="1:10" s="52" customFormat="1" ht="15.95" customHeight="1">
      <c r="A1529" s="8" t="s">
        <v>2910</v>
      </c>
      <c r="B1529" s="52" t="s">
        <v>3877</v>
      </c>
      <c r="C1529" s="67" t="s">
        <v>2911</v>
      </c>
      <c r="D1529" s="27"/>
      <c r="E1529" s="27"/>
      <c r="F1529" s="27" t="s">
        <v>1199</v>
      </c>
      <c r="G1529" s="9">
        <v>14.69</v>
      </c>
      <c r="H1529" s="9">
        <f>G1529*0.15</f>
        <v>2.2035</v>
      </c>
      <c r="I1529" s="9">
        <v>0.6</v>
      </c>
      <c r="J1529" s="9">
        <f>G1529+H1529+I1529</f>
        <v>17.493500000000001</v>
      </c>
    </row>
    <row r="1530" spans="1:10" s="52" customFormat="1" ht="15.95" customHeight="1">
      <c r="A1530" s="8" t="s">
        <v>3386</v>
      </c>
      <c r="B1530" s="52" t="s">
        <v>3884</v>
      </c>
      <c r="C1530" s="90" t="s">
        <v>3387</v>
      </c>
      <c r="D1530" s="27"/>
      <c r="E1530" s="27"/>
      <c r="F1530" s="27" t="s">
        <v>1188</v>
      </c>
      <c r="G1530" s="9">
        <v>25.03</v>
      </c>
      <c r="H1530" s="9">
        <f>G1530*0.15+0.01</f>
        <v>3.7645</v>
      </c>
      <c r="I1530" s="9">
        <v>1.2</v>
      </c>
      <c r="J1530" s="9">
        <f t="shared" ref="J1530" si="913">G1530+H1530+I1530</f>
        <v>29.994499999999999</v>
      </c>
    </row>
    <row r="1531" spans="1:10" s="52" customFormat="1" ht="15.95" customHeight="1">
      <c r="A1531" s="8" t="s">
        <v>3636</v>
      </c>
      <c r="B1531" s="52" t="s">
        <v>3637</v>
      </c>
      <c r="C1531" s="90" t="s">
        <v>3638</v>
      </c>
      <c r="D1531" s="27"/>
      <c r="E1531" s="27"/>
      <c r="F1531" s="27">
        <v>473</v>
      </c>
      <c r="G1531" s="9">
        <v>3.82</v>
      </c>
      <c r="H1531" s="9">
        <f>G1531*0.15</f>
        <v>0.57299999999999995</v>
      </c>
      <c r="I1531" s="9">
        <f>IF(F1531&gt;500,0.2,0.1)</f>
        <v>0.1</v>
      </c>
      <c r="J1531" s="9">
        <f>G1531+H1531+I1531</f>
        <v>4.4929999999999994</v>
      </c>
    </row>
    <row r="1532" spans="1:10" s="52" customFormat="1" ht="15.95" customHeight="1">
      <c r="A1532" s="8" t="s">
        <v>2912</v>
      </c>
      <c r="B1532" s="8" t="s">
        <v>3882</v>
      </c>
      <c r="C1532" s="67" t="s">
        <v>2913</v>
      </c>
      <c r="D1532" s="27"/>
      <c r="E1532" s="27"/>
      <c r="F1532" s="27">
        <v>473</v>
      </c>
      <c r="G1532" s="9">
        <v>3.82</v>
      </c>
      <c r="H1532" s="9">
        <f>G1532*0.15</f>
        <v>0.57299999999999995</v>
      </c>
      <c r="I1532" s="9">
        <f>IF(F1532&gt;500,0.2,0.1)</f>
        <v>0.1</v>
      </c>
      <c r="J1532" s="9">
        <f>G1532+H1532+I1532</f>
        <v>4.4929999999999994</v>
      </c>
    </row>
    <row r="1533" spans="1:10" s="52" customFormat="1" ht="15.95" customHeight="1">
      <c r="A1533" s="8" t="s">
        <v>3947</v>
      </c>
      <c r="B1533" s="8" t="s">
        <v>3882</v>
      </c>
      <c r="C1533" s="90" t="s">
        <v>3946</v>
      </c>
      <c r="D1533" s="27"/>
      <c r="E1533" s="27"/>
      <c r="F1533" s="27" t="s">
        <v>1199</v>
      </c>
      <c r="G1533" s="9">
        <v>14.69</v>
      </c>
      <c r="H1533" s="9">
        <f>G1533*0.15</f>
        <v>2.2035</v>
      </c>
      <c r="I1533" s="9">
        <v>0.6</v>
      </c>
      <c r="J1533" s="9">
        <f>G1533+H1533+I1533</f>
        <v>17.493500000000001</v>
      </c>
    </row>
    <row r="1534" spans="1:10" s="52" customFormat="1" ht="15.95" customHeight="1">
      <c r="A1534" s="8" t="s">
        <v>3346</v>
      </c>
      <c r="B1534" s="52" t="s">
        <v>3883</v>
      </c>
      <c r="C1534" s="90" t="s">
        <v>3347</v>
      </c>
      <c r="D1534" s="27"/>
      <c r="E1534" s="27"/>
      <c r="F1534" s="27">
        <v>473</v>
      </c>
      <c r="G1534" s="9">
        <v>3.82</v>
      </c>
      <c r="H1534" s="9">
        <f t="shared" si="900"/>
        <v>0.57299999999999995</v>
      </c>
      <c r="I1534" s="9">
        <f t="shared" si="912"/>
        <v>0.1</v>
      </c>
      <c r="J1534" s="9">
        <f t="shared" si="899"/>
        <v>4.4929999999999994</v>
      </c>
    </row>
    <row r="1535" spans="1:10" s="52" customFormat="1" ht="15.95" customHeight="1">
      <c r="A1535" s="8" t="s">
        <v>1791</v>
      </c>
      <c r="B1535" s="52" t="s">
        <v>3879</v>
      </c>
      <c r="C1535" s="68">
        <v>878364000512</v>
      </c>
      <c r="D1535" s="27"/>
      <c r="E1535" s="27"/>
      <c r="F1535" s="27">
        <v>473</v>
      </c>
      <c r="G1535" s="9">
        <v>3.82</v>
      </c>
      <c r="H1535" s="9">
        <f t="shared" ref="H1535" si="914">G1535*0.15</f>
        <v>0.57299999999999995</v>
      </c>
      <c r="I1535" s="9">
        <f t="shared" ref="I1535" si="915">IF(F1535&gt;500,0.2,0.1)</f>
        <v>0.1</v>
      </c>
      <c r="J1535" s="9">
        <f t="shared" ref="J1535" si="916">G1535+H1535+I1535</f>
        <v>4.4929999999999994</v>
      </c>
    </row>
    <row r="1536" spans="1:10" s="52" customFormat="1" ht="15.95" customHeight="1">
      <c r="A1536" s="8" t="s">
        <v>3208</v>
      </c>
      <c r="B1536" s="52" t="s">
        <v>3879</v>
      </c>
      <c r="C1536" s="90" t="s">
        <v>3209</v>
      </c>
      <c r="D1536" s="27"/>
      <c r="E1536" s="27"/>
      <c r="F1536" s="27" t="s">
        <v>1199</v>
      </c>
      <c r="G1536" s="9">
        <v>14.69</v>
      </c>
      <c r="H1536" s="9">
        <f t="shared" si="900"/>
        <v>2.2035</v>
      </c>
      <c r="I1536" s="9">
        <v>0.6</v>
      </c>
      <c r="J1536" s="9">
        <f t="shared" si="899"/>
        <v>17.493500000000001</v>
      </c>
    </row>
    <row r="1537" spans="1:10" s="52" customFormat="1" ht="15.95" customHeight="1">
      <c r="A1537" s="8" t="s">
        <v>2553</v>
      </c>
      <c r="B1537" s="52" t="s">
        <v>2554</v>
      </c>
      <c r="C1537" s="68" t="s">
        <v>2555</v>
      </c>
      <c r="D1537" s="27"/>
      <c r="E1537" s="27"/>
      <c r="F1537" s="27">
        <v>473</v>
      </c>
      <c r="G1537" s="9">
        <v>4.3499999999999996</v>
      </c>
      <c r="H1537" s="9">
        <f t="shared" si="900"/>
        <v>0.65249999999999997</v>
      </c>
      <c r="I1537" s="9">
        <f t="shared" ref="I1537" si="917">IF(F1537&gt;500,0.2,0.1)</f>
        <v>0.1</v>
      </c>
      <c r="J1537" s="9">
        <f t="shared" si="899"/>
        <v>5.1024999999999991</v>
      </c>
    </row>
    <row r="1538" spans="1:10" s="52" customFormat="1" ht="15.95" customHeight="1">
      <c r="A1538" s="8" t="s">
        <v>3233</v>
      </c>
      <c r="B1538" s="52" t="s">
        <v>3234</v>
      </c>
      <c r="C1538" s="90" t="s">
        <v>3235</v>
      </c>
      <c r="D1538" s="27"/>
      <c r="E1538" s="27"/>
      <c r="F1538" s="27" t="s">
        <v>1188</v>
      </c>
      <c r="G1538" s="9">
        <v>25.03</v>
      </c>
      <c r="H1538" s="9">
        <f t="shared" ref="H1538" si="918">G1538*0.15</f>
        <v>3.7545000000000002</v>
      </c>
      <c r="I1538" s="9">
        <v>1.2</v>
      </c>
      <c r="J1538" s="9">
        <f t="shared" ref="J1538" si="919">G1538+H1538+I1538</f>
        <v>29.984500000000001</v>
      </c>
    </row>
    <row r="1539" spans="1:10" s="52" customFormat="1" ht="15.95" customHeight="1">
      <c r="A1539" s="8" t="s">
        <v>1572</v>
      </c>
      <c r="B1539" s="52" t="s">
        <v>1573</v>
      </c>
      <c r="C1539" s="68">
        <v>832958000524</v>
      </c>
      <c r="D1539" s="27"/>
      <c r="E1539" s="27"/>
      <c r="F1539" s="27" t="s">
        <v>1196</v>
      </c>
      <c r="G1539" s="9">
        <v>15.29</v>
      </c>
      <c r="H1539" s="9">
        <f t="shared" si="900"/>
        <v>2.2934999999999999</v>
      </c>
      <c r="I1539" s="9">
        <v>0.4</v>
      </c>
      <c r="J1539" s="9">
        <f t="shared" si="899"/>
        <v>17.983499999999999</v>
      </c>
    </row>
    <row r="1540" spans="1:10" s="52" customFormat="1" ht="15.95" customHeight="1">
      <c r="A1540" s="8" t="s">
        <v>3271</v>
      </c>
      <c r="B1540" s="52" t="s">
        <v>3272</v>
      </c>
      <c r="C1540" s="90" t="s">
        <v>3273</v>
      </c>
      <c r="D1540" s="27"/>
      <c r="E1540" s="27"/>
      <c r="F1540" s="27">
        <v>473</v>
      </c>
      <c r="G1540" s="9">
        <v>4.34</v>
      </c>
      <c r="H1540" s="9">
        <f t="shared" si="900"/>
        <v>0.65099999999999991</v>
      </c>
      <c r="I1540" s="9">
        <f>IF(F1540&gt;500,0.2,0.1)</f>
        <v>0.1</v>
      </c>
      <c r="J1540" s="9">
        <f t="shared" si="899"/>
        <v>5.0909999999999993</v>
      </c>
    </row>
    <row r="1541" spans="1:10" s="52" customFormat="1" ht="15.95" customHeight="1">
      <c r="A1541" s="8" t="s">
        <v>2952</v>
      </c>
      <c r="B1541" s="52" t="s">
        <v>2953</v>
      </c>
      <c r="C1541" s="68" t="s">
        <v>2954</v>
      </c>
      <c r="D1541" s="27"/>
      <c r="E1541" s="27"/>
      <c r="F1541" s="27">
        <v>473</v>
      </c>
      <c r="G1541" s="9">
        <v>4.08</v>
      </c>
      <c r="H1541" s="9">
        <f t="shared" ref="H1541" si="920">G1541*0.15</f>
        <v>0.61199999999999999</v>
      </c>
      <c r="I1541" s="9">
        <f>IF(F1541&gt;500,0.2,0.1)</f>
        <v>0.1</v>
      </c>
      <c r="J1541" s="9">
        <f t="shared" ref="J1541" si="921">G1541+H1541+I1541</f>
        <v>4.7919999999999998</v>
      </c>
    </row>
    <row r="1542" spans="1:10" s="52" customFormat="1" ht="15.95" customHeight="1">
      <c r="A1542" s="8" t="s">
        <v>2177</v>
      </c>
      <c r="B1542" s="52" t="s">
        <v>2178</v>
      </c>
      <c r="C1542" s="68">
        <v>776029703108</v>
      </c>
      <c r="D1542" s="27"/>
      <c r="E1542" s="27"/>
      <c r="F1542" s="27">
        <v>473</v>
      </c>
      <c r="G1542" s="9">
        <v>3.56</v>
      </c>
      <c r="H1542" s="9">
        <f>G1542*0.15</f>
        <v>0.53400000000000003</v>
      </c>
      <c r="I1542" s="9">
        <f>IF(F1542&gt;500,0.2,0.1)</f>
        <v>0.1</v>
      </c>
      <c r="J1542" s="9">
        <f t="shared" si="899"/>
        <v>4.194</v>
      </c>
    </row>
    <row r="1543" spans="1:10" s="52" customFormat="1" ht="15.95" customHeight="1">
      <c r="A1543" s="8" t="s">
        <v>2625</v>
      </c>
      <c r="B1543" s="52" t="s">
        <v>2626</v>
      </c>
      <c r="C1543" s="68" t="s">
        <v>2627</v>
      </c>
      <c r="D1543" s="27"/>
      <c r="E1543" s="27"/>
      <c r="F1543" s="27" t="s">
        <v>1199</v>
      </c>
      <c r="G1543" s="9">
        <v>19.03</v>
      </c>
      <c r="H1543" s="9">
        <f t="shared" ref="H1543" si="922">G1543*0.15</f>
        <v>2.8545000000000003</v>
      </c>
      <c r="I1543" s="9">
        <v>0.6</v>
      </c>
      <c r="J1543" s="9">
        <f t="shared" ref="J1543" si="923">G1543+H1543+I1543</f>
        <v>22.484500000000004</v>
      </c>
    </row>
    <row r="1544" spans="1:10" s="52" customFormat="1" ht="15.95" customHeight="1">
      <c r="A1544" s="8" t="s">
        <v>3254</v>
      </c>
      <c r="B1544" s="52" t="s">
        <v>3255</v>
      </c>
      <c r="C1544" s="68" t="s">
        <v>3256</v>
      </c>
      <c r="D1544" s="27"/>
      <c r="E1544" s="27"/>
      <c r="F1544" s="27" t="s">
        <v>2472</v>
      </c>
      <c r="G1544" s="9">
        <v>24.77</v>
      </c>
      <c r="H1544" s="9">
        <f>G1544*0.15</f>
        <v>3.7154999999999996</v>
      </c>
      <c r="I1544" s="9">
        <v>1.5</v>
      </c>
      <c r="J1544" s="9">
        <f t="shared" ref="J1544" si="924">G1544+H1544+I1544</f>
        <v>29.985499999999998</v>
      </c>
    </row>
    <row r="1545" spans="1:10" s="52" customFormat="1" ht="15.95" customHeight="1">
      <c r="A1545" s="8" t="s">
        <v>1086</v>
      </c>
      <c r="B1545" s="8" t="s">
        <v>1417</v>
      </c>
      <c r="C1545" s="26">
        <v>62067351020</v>
      </c>
      <c r="D1545" s="27"/>
      <c r="E1545" s="27"/>
      <c r="F1545" s="27" t="s">
        <v>1188</v>
      </c>
      <c r="G1545" s="9">
        <v>24.16</v>
      </c>
      <c r="H1545" s="9">
        <f t="shared" ref="H1545:H1577" si="925">G1545*0.15</f>
        <v>3.6239999999999997</v>
      </c>
      <c r="I1545" s="9">
        <v>1.2</v>
      </c>
      <c r="J1545" s="9">
        <f t="shared" si="899"/>
        <v>28.983999999999998</v>
      </c>
    </row>
    <row r="1546" spans="1:10" s="52" customFormat="1" ht="15.95" customHeight="1">
      <c r="A1546" s="8" t="s">
        <v>1087</v>
      </c>
      <c r="B1546" s="8" t="s">
        <v>1417</v>
      </c>
      <c r="C1546" s="26">
        <v>62067351013</v>
      </c>
      <c r="D1546" s="27"/>
      <c r="E1546" s="27"/>
      <c r="F1546" s="27" t="s">
        <v>1190</v>
      </c>
      <c r="G1546" s="9">
        <v>41.38</v>
      </c>
      <c r="H1546" s="9">
        <f t="shared" si="925"/>
        <v>6.2069999999999999</v>
      </c>
      <c r="I1546" s="9">
        <v>2.4</v>
      </c>
      <c r="J1546" s="9">
        <f t="shared" si="899"/>
        <v>49.987000000000002</v>
      </c>
    </row>
    <row r="1547" spans="1:10" s="52" customFormat="1" ht="15.95" customHeight="1">
      <c r="A1547" s="8" t="s">
        <v>3402</v>
      </c>
      <c r="B1547" s="8" t="s">
        <v>1417</v>
      </c>
      <c r="C1547" s="68" t="s">
        <v>3403</v>
      </c>
      <c r="D1547" s="27"/>
      <c r="E1547" s="27"/>
      <c r="F1547" s="27">
        <v>473</v>
      </c>
      <c r="G1547" s="9">
        <v>3.64</v>
      </c>
      <c r="H1547" s="9">
        <f t="shared" si="925"/>
        <v>0.54600000000000004</v>
      </c>
      <c r="I1547" s="9">
        <f>IF(F1547&gt;500,0.2,0.1)</f>
        <v>0.1</v>
      </c>
      <c r="J1547" s="9">
        <f t="shared" ref="J1547" si="926">G1547+H1547+I1547</f>
        <v>4.2859999999999996</v>
      </c>
    </row>
    <row r="1548" spans="1:10" s="52" customFormat="1" ht="15.95" customHeight="1">
      <c r="A1548" s="8" t="s">
        <v>3400</v>
      </c>
      <c r="B1548" s="8" t="s">
        <v>1417</v>
      </c>
      <c r="C1548" s="68" t="s">
        <v>3401</v>
      </c>
      <c r="D1548" s="27"/>
      <c r="E1548" s="27"/>
      <c r="F1548" s="27" t="s">
        <v>1188</v>
      </c>
      <c r="G1548" s="9">
        <v>24.16</v>
      </c>
      <c r="H1548" s="9">
        <f t="shared" ref="H1548" si="927">G1548*0.15</f>
        <v>3.6239999999999997</v>
      </c>
      <c r="I1548" s="9">
        <v>1.2</v>
      </c>
      <c r="J1548" s="9">
        <f t="shared" ref="J1548" si="928">G1548+H1548+I1548</f>
        <v>28.983999999999998</v>
      </c>
    </row>
    <row r="1549" spans="1:10" s="52" customFormat="1" ht="15.95" customHeight="1">
      <c r="A1549" s="8" t="s">
        <v>3190</v>
      </c>
      <c r="B1549" s="52" t="s">
        <v>3191</v>
      </c>
      <c r="C1549" s="68" t="s">
        <v>3192</v>
      </c>
      <c r="D1549" s="27"/>
      <c r="E1549" s="27"/>
      <c r="F1549" s="27" t="s">
        <v>1199</v>
      </c>
      <c r="G1549" s="9">
        <v>13.21</v>
      </c>
      <c r="H1549" s="9">
        <f t="shared" si="925"/>
        <v>1.9815</v>
      </c>
      <c r="I1549" s="9">
        <v>0.6</v>
      </c>
      <c r="J1549" s="9">
        <f t="shared" ref="J1549:J1615" si="929">G1549+H1549+I1549</f>
        <v>15.791500000000001</v>
      </c>
    </row>
    <row r="1550" spans="1:10" s="52" customFormat="1" ht="15.95" customHeight="1">
      <c r="A1550" s="8" t="s">
        <v>2736</v>
      </c>
      <c r="B1550" s="52" t="s">
        <v>3036</v>
      </c>
      <c r="C1550" s="68" t="s">
        <v>2737</v>
      </c>
      <c r="D1550" s="27"/>
      <c r="E1550" s="27"/>
      <c r="F1550" s="27">
        <v>473</v>
      </c>
      <c r="G1550" s="9">
        <v>4.08</v>
      </c>
      <c r="H1550" s="9">
        <f>G1550*0.15</f>
        <v>0.61199999999999999</v>
      </c>
      <c r="I1550" s="9">
        <f t="shared" ref="I1550" si="930">IF(F1550&gt;500,0.2,0.1)</f>
        <v>0.1</v>
      </c>
      <c r="J1550" s="9">
        <f>G1550+H1550+I1550</f>
        <v>4.7919999999999998</v>
      </c>
    </row>
    <row r="1551" spans="1:10" s="52" customFormat="1" ht="15.95" customHeight="1">
      <c r="A1551" s="8" t="s">
        <v>3037</v>
      </c>
      <c r="B1551" s="52" t="s">
        <v>3036</v>
      </c>
      <c r="C1551" s="68" t="s">
        <v>3038</v>
      </c>
      <c r="D1551" s="27"/>
      <c r="E1551" s="27"/>
      <c r="F1551" s="27" t="s">
        <v>1199</v>
      </c>
      <c r="G1551" s="9">
        <v>14.25</v>
      </c>
      <c r="H1551" s="9">
        <f>G1551*0.15</f>
        <v>2.1374999999999997</v>
      </c>
      <c r="I1551" s="9">
        <v>0.6</v>
      </c>
      <c r="J1551" s="9">
        <f>G1551+H1551+I1551</f>
        <v>16.987500000000001</v>
      </c>
    </row>
    <row r="1552" spans="1:10" s="52" customFormat="1" ht="15.95" customHeight="1">
      <c r="A1552" s="8" t="s">
        <v>3408</v>
      </c>
      <c r="B1552" s="52" t="s">
        <v>3410</v>
      </c>
      <c r="C1552" s="90" t="s">
        <v>3409</v>
      </c>
      <c r="D1552" s="27"/>
      <c r="E1552" s="27"/>
      <c r="F1552" s="27" t="s">
        <v>1199</v>
      </c>
      <c r="G1552" s="9">
        <v>14.25</v>
      </c>
      <c r="H1552" s="9">
        <f>G1552*0.15</f>
        <v>2.1374999999999997</v>
      </c>
      <c r="I1552" s="9">
        <v>0.6</v>
      </c>
      <c r="J1552" s="9">
        <f>G1552+H1552+I1552</f>
        <v>16.987500000000001</v>
      </c>
    </row>
    <row r="1553" spans="1:10" s="52" customFormat="1" ht="15.95" customHeight="1">
      <c r="A1553" s="8" t="s">
        <v>2743</v>
      </c>
      <c r="B1553" s="52" t="s">
        <v>3039</v>
      </c>
      <c r="C1553" s="68" t="s">
        <v>2744</v>
      </c>
      <c r="D1553" s="27"/>
      <c r="E1553" s="27"/>
      <c r="F1553" s="27">
        <v>473</v>
      </c>
      <c r="G1553" s="9">
        <v>4.08</v>
      </c>
      <c r="H1553" s="9">
        <f>G1553*0.15</f>
        <v>0.61199999999999999</v>
      </c>
      <c r="I1553" s="9">
        <f>IF(F1553&gt;500,0.2,0.1)</f>
        <v>0.1</v>
      </c>
      <c r="J1553" s="9">
        <f>G1553+H1553+I1553</f>
        <v>4.7919999999999998</v>
      </c>
    </row>
    <row r="1554" spans="1:10" s="52" customFormat="1" ht="15.95" customHeight="1">
      <c r="A1554" s="8" t="s">
        <v>3040</v>
      </c>
      <c r="B1554" s="52" t="s">
        <v>3039</v>
      </c>
      <c r="C1554" s="68" t="s">
        <v>3041</v>
      </c>
      <c r="D1554" s="27"/>
      <c r="E1554" s="27"/>
      <c r="F1554" s="27" t="s">
        <v>1199</v>
      </c>
      <c r="G1554" s="9">
        <v>14.25</v>
      </c>
      <c r="H1554" s="9">
        <f t="shared" ref="H1554" si="931">G1554*0.15</f>
        <v>2.1374999999999997</v>
      </c>
      <c r="I1554" s="9">
        <v>0.6</v>
      </c>
      <c r="J1554" s="9">
        <f>G1554+H1554+I1554</f>
        <v>16.987500000000001</v>
      </c>
    </row>
    <row r="1555" spans="1:10" s="52" customFormat="1" ht="15.95" customHeight="1">
      <c r="A1555" s="8" t="s">
        <v>2133</v>
      </c>
      <c r="B1555" s="52" t="s">
        <v>2132</v>
      </c>
      <c r="C1555" s="90">
        <v>682845000072</v>
      </c>
      <c r="D1555" s="27"/>
      <c r="E1555" s="27"/>
      <c r="F1555" s="27" t="s">
        <v>1199</v>
      </c>
      <c r="G1555" s="9">
        <v>16.86</v>
      </c>
      <c r="H1555" s="9">
        <f t="shared" si="925"/>
        <v>2.5289999999999999</v>
      </c>
      <c r="I1555" s="9">
        <v>0.6</v>
      </c>
      <c r="J1555" s="9">
        <f t="shared" si="929"/>
        <v>19.989000000000001</v>
      </c>
    </row>
    <row r="1556" spans="1:10" s="52" customFormat="1" ht="15.95" customHeight="1">
      <c r="A1556" s="8" t="s">
        <v>1463</v>
      </c>
      <c r="B1556" s="8" t="s">
        <v>2447</v>
      </c>
      <c r="C1556" s="67" t="s">
        <v>2690</v>
      </c>
      <c r="D1556" s="27"/>
      <c r="E1556" s="27"/>
      <c r="F1556" s="27" t="s">
        <v>1188</v>
      </c>
      <c r="G1556" s="9">
        <v>25.03</v>
      </c>
      <c r="H1556" s="9">
        <f t="shared" ref="H1556:H1559" si="932">G1556*0.15</f>
        <v>3.7545000000000002</v>
      </c>
      <c r="I1556" s="9">
        <v>1.2</v>
      </c>
      <c r="J1556" s="9">
        <f>G1556+H1556+I1556</f>
        <v>29.984500000000001</v>
      </c>
    </row>
    <row r="1557" spans="1:10" s="52" customFormat="1" ht="15.95" customHeight="1">
      <c r="A1557" s="8" t="s">
        <v>3406</v>
      </c>
      <c r="B1557" s="8" t="s">
        <v>2447</v>
      </c>
      <c r="C1557" s="68" t="s">
        <v>3407</v>
      </c>
      <c r="D1557" s="27"/>
      <c r="E1557" s="27"/>
      <c r="F1557" s="27" t="s">
        <v>1199</v>
      </c>
      <c r="G1557" s="9">
        <v>13.82</v>
      </c>
      <c r="H1557" s="9">
        <f t="shared" si="932"/>
        <v>2.073</v>
      </c>
      <c r="I1557" s="9">
        <v>0.6</v>
      </c>
      <c r="J1557" s="9">
        <f>G1557+H1557+I1557</f>
        <v>16.493000000000002</v>
      </c>
    </row>
    <row r="1558" spans="1:10" s="52" customFormat="1" ht="15.95" customHeight="1">
      <c r="A1558" s="8" t="s">
        <v>3404</v>
      </c>
      <c r="B1558" s="8" t="s">
        <v>2447</v>
      </c>
      <c r="C1558" s="68" t="s">
        <v>3405</v>
      </c>
      <c r="D1558" s="27"/>
      <c r="E1558" s="27"/>
      <c r="F1558" s="27" t="s">
        <v>2472</v>
      </c>
      <c r="G1558" s="9">
        <v>29.12</v>
      </c>
      <c r="H1558" s="9">
        <f t="shared" si="932"/>
        <v>4.3680000000000003</v>
      </c>
      <c r="I1558" s="9">
        <v>1.5</v>
      </c>
      <c r="J1558" s="9">
        <f>G1558+H1558+I1558</f>
        <v>34.988</v>
      </c>
    </row>
    <row r="1559" spans="1:10" s="52" customFormat="1" ht="15.95" customHeight="1">
      <c r="A1559" s="8" t="s">
        <v>2937</v>
      </c>
      <c r="B1559" s="8" t="s">
        <v>3825</v>
      </c>
      <c r="C1559" s="68" t="s">
        <v>2938</v>
      </c>
      <c r="D1559" s="27"/>
      <c r="E1559" s="27"/>
      <c r="F1559" s="27" t="s">
        <v>1188</v>
      </c>
      <c r="G1559" s="9">
        <v>25.03</v>
      </c>
      <c r="H1559" s="9">
        <f t="shared" si="932"/>
        <v>3.7545000000000002</v>
      </c>
      <c r="I1559" s="9">
        <v>1.2</v>
      </c>
      <c r="J1559" s="9">
        <f t="shared" ref="J1559:J1560" si="933">G1559+H1559+I1559</f>
        <v>29.984500000000001</v>
      </c>
    </row>
    <row r="1560" spans="1:10" s="52" customFormat="1" ht="15.95" customHeight="1">
      <c r="A1560" s="8" t="s">
        <v>2181</v>
      </c>
      <c r="B1560" s="52" t="s">
        <v>3846</v>
      </c>
      <c r="C1560" s="68">
        <v>56327012059</v>
      </c>
      <c r="D1560" s="27"/>
      <c r="E1560" s="27"/>
      <c r="F1560" s="27" t="s">
        <v>1188</v>
      </c>
      <c r="G1560" s="9">
        <v>24.16</v>
      </c>
      <c r="H1560" s="9">
        <f t="shared" ref="H1560" si="934">G1560*0.15</f>
        <v>3.6239999999999997</v>
      </c>
      <c r="I1560" s="9">
        <v>1.2</v>
      </c>
      <c r="J1560" s="9">
        <f t="shared" si="933"/>
        <v>28.983999999999998</v>
      </c>
    </row>
    <row r="1561" spans="1:10" s="52" customFormat="1" ht="15.95" customHeight="1">
      <c r="A1561" s="8" t="s">
        <v>3259</v>
      </c>
      <c r="B1561" s="52" t="s">
        <v>3260</v>
      </c>
      <c r="C1561" s="68" t="s">
        <v>3261</v>
      </c>
      <c r="D1561" s="27"/>
      <c r="E1561" s="27"/>
      <c r="F1561" s="27" t="s">
        <v>2472</v>
      </c>
      <c r="G1561" s="9">
        <v>29.12</v>
      </c>
      <c r="H1561" s="9">
        <f t="shared" si="925"/>
        <v>4.3680000000000003</v>
      </c>
      <c r="I1561" s="9">
        <v>1.5</v>
      </c>
      <c r="J1561" s="9">
        <f t="shared" si="929"/>
        <v>34.988</v>
      </c>
    </row>
    <row r="1562" spans="1:10" s="52" customFormat="1" ht="15.95" customHeight="1">
      <c r="A1562" s="8" t="s">
        <v>1098</v>
      </c>
      <c r="B1562" s="8" t="s">
        <v>356</v>
      </c>
      <c r="C1562" s="26">
        <v>56327072558</v>
      </c>
      <c r="D1562" s="27"/>
      <c r="E1562" s="27"/>
      <c r="F1562" s="27" t="s">
        <v>1188</v>
      </c>
      <c r="G1562" s="9">
        <v>24.16</v>
      </c>
      <c r="H1562" s="9">
        <f t="shared" si="925"/>
        <v>3.6239999999999997</v>
      </c>
      <c r="I1562" s="9">
        <v>1.2</v>
      </c>
      <c r="J1562" s="9">
        <f t="shared" si="929"/>
        <v>28.983999999999998</v>
      </c>
    </row>
    <row r="1563" spans="1:10" s="52" customFormat="1" ht="15.95" customHeight="1">
      <c r="A1563" s="8" t="s">
        <v>1099</v>
      </c>
      <c r="B1563" s="8" t="s">
        <v>356</v>
      </c>
      <c r="C1563" s="26">
        <v>56327072541</v>
      </c>
      <c r="D1563" s="27"/>
      <c r="E1563" s="27"/>
      <c r="F1563" s="27" t="s">
        <v>1190</v>
      </c>
      <c r="G1563" s="9">
        <v>41.38</v>
      </c>
      <c r="H1563" s="9">
        <f t="shared" si="925"/>
        <v>6.2069999999999999</v>
      </c>
      <c r="I1563" s="9">
        <v>2.4</v>
      </c>
      <c r="J1563" s="9">
        <f t="shared" si="929"/>
        <v>49.987000000000002</v>
      </c>
    </row>
    <row r="1564" spans="1:10" s="52" customFormat="1" ht="15.95" customHeight="1">
      <c r="A1564" s="108" t="s">
        <v>1600</v>
      </c>
      <c r="B1564" s="8" t="s">
        <v>356</v>
      </c>
      <c r="C1564" s="67" t="s">
        <v>1601</v>
      </c>
      <c r="D1564" s="109"/>
      <c r="E1564" s="109"/>
      <c r="F1564" s="109">
        <v>473</v>
      </c>
      <c r="G1564" s="163">
        <v>3.64</v>
      </c>
      <c r="H1564" s="163">
        <f t="shared" si="925"/>
        <v>0.54600000000000004</v>
      </c>
      <c r="I1564" s="163">
        <v>0.1</v>
      </c>
      <c r="J1564" s="163">
        <f t="shared" si="929"/>
        <v>4.2859999999999996</v>
      </c>
    </row>
    <row r="1565" spans="1:10" s="52" customFormat="1" ht="15.95" customHeight="1">
      <c r="A1565" s="8" t="s">
        <v>2481</v>
      </c>
      <c r="B1565" s="8" t="s">
        <v>356</v>
      </c>
      <c r="C1565" s="90" t="s">
        <v>2482</v>
      </c>
      <c r="D1565" s="27"/>
      <c r="E1565" s="27"/>
      <c r="F1565" s="27" t="s">
        <v>1201</v>
      </c>
      <c r="G1565" s="9">
        <v>17.559999999999999</v>
      </c>
      <c r="H1565" s="9">
        <f t="shared" si="925"/>
        <v>2.6339999999999999</v>
      </c>
      <c r="I1565" s="9">
        <v>0.8</v>
      </c>
      <c r="J1565" s="9">
        <f t="shared" si="929"/>
        <v>20.994</v>
      </c>
    </row>
    <row r="1566" spans="1:10" s="52" customFormat="1" ht="15.95" customHeight="1">
      <c r="A1566" s="8" t="s">
        <v>2477</v>
      </c>
      <c r="B1566" s="8" t="s">
        <v>356</v>
      </c>
      <c r="C1566" s="67" t="s">
        <v>2478</v>
      </c>
      <c r="D1566" s="27"/>
      <c r="E1566" s="27"/>
      <c r="F1566" s="27" t="s">
        <v>2472</v>
      </c>
      <c r="G1566" s="9">
        <v>27.38</v>
      </c>
      <c r="H1566" s="9">
        <f t="shared" si="925"/>
        <v>4.1069999999999993</v>
      </c>
      <c r="I1566" s="9">
        <v>1.5</v>
      </c>
      <c r="J1566" s="9">
        <f>G1566+H1566+I1566</f>
        <v>32.986999999999995</v>
      </c>
    </row>
    <row r="1567" spans="1:10" s="52" customFormat="1" ht="15.95" customHeight="1">
      <c r="A1567" s="8" t="s">
        <v>3004</v>
      </c>
      <c r="B1567" s="8" t="s">
        <v>3847</v>
      </c>
      <c r="C1567" s="68" t="s">
        <v>3005</v>
      </c>
      <c r="D1567" s="27"/>
      <c r="E1567" s="27"/>
      <c r="F1567" s="27" t="s">
        <v>1201</v>
      </c>
      <c r="G1567" s="9">
        <v>10.6</v>
      </c>
      <c r="H1567" s="9">
        <f t="shared" ref="H1567" si="935">G1567*0.15</f>
        <v>1.5899999999999999</v>
      </c>
      <c r="I1567" s="9">
        <v>0.8</v>
      </c>
      <c r="J1567" s="9">
        <f t="shared" ref="J1567" si="936">G1567+H1567+I1567</f>
        <v>12.99</v>
      </c>
    </row>
    <row r="1568" spans="1:10" s="52" customFormat="1" ht="15.95" customHeight="1">
      <c r="A1568" s="8" t="s">
        <v>1089</v>
      </c>
      <c r="B1568" s="8" t="s">
        <v>360</v>
      </c>
      <c r="C1568" s="26">
        <v>776029700282</v>
      </c>
      <c r="D1568" s="27"/>
      <c r="E1568" s="27"/>
      <c r="F1568" s="27" t="s">
        <v>1188</v>
      </c>
      <c r="G1568" s="9">
        <v>25.03</v>
      </c>
      <c r="H1568" s="9">
        <f t="shared" si="925"/>
        <v>3.7545000000000002</v>
      </c>
      <c r="I1568" s="9">
        <v>1.2</v>
      </c>
      <c r="J1568" s="9">
        <f>G1568+H1568+I1568</f>
        <v>29.984500000000001</v>
      </c>
    </row>
    <row r="1569" spans="1:10" s="52" customFormat="1" ht="15.95" customHeight="1">
      <c r="A1569" s="8" t="s">
        <v>782</v>
      </c>
      <c r="B1569" s="8" t="s">
        <v>360</v>
      </c>
      <c r="C1569" s="68">
        <v>776029700299</v>
      </c>
      <c r="D1569" s="27"/>
      <c r="E1569" s="27"/>
      <c r="F1569" s="27" t="s">
        <v>1190</v>
      </c>
      <c r="G1569" s="9">
        <v>42.25</v>
      </c>
      <c r="H1569" s="9">
        <f t="shared" si="925"/>
        <v>6.3374999999999995</v>
      </c>
      <c r="I1569" s="9">
        <v>2.4</v>
      </c>
      <c r="J1569" s="9">
        <f>G1569+H1569+I1569</f>
        <v>50.987499999999997</v>
      </c>
    </row>
    <row r="1570" spans="1:10" s="52" customFormat="1" ht="15.95" customHeight="1">
      <c r="A1570" s="8" t="s">
        <v>297</v>
      </c>
      <c r="B1570" s="8" t="s">
        <v>360</v>
      </c>
      <c r="C1570" s="68">
        <v>776029701548</v>
      </c>
      <c r="D1570" s="27"/>
      <c r="E1570" s="27"/>
      <c r="F1570" s="27">
        <v>473</v>
      </c>
      <c r="G1570" s="9">
        <v>3.82</v>
      </c>
      <c r="H1570" s="9">
        <f t="shared" ref="H1570" si="937">G1570*0.15</f>
        <v>0.57299999999999995</v>
      </c>
      <c r="I1570" s="9">
        <f>IF(F1570&gt;500,0.2,0.1)</f>
        <v>0.1</v>
      </c>
      <c r="J1570" s="9">
        <f t="shared" ref="J1570" si="938">G1570+H1570+I1570</f>
        <v>4.4929999999999994</v>
      </c>
    </row>
    <row r="1571" spans="1:10" s="52" customFormat="1" ht="15.95" customHeight="1">
      <c r="A1571" s="8" t="s">
        <v>3416</v>
      </c>
      <c r="B1571" s="52" t="s">
        <v>3249</v>
      </c>
      <c r="C1571" s="67" t="s">
        <v>3417</v>
      </c>
      <c r="D1571" s="27"/>
      <c r="E1571" s="27"/>
      <c r="F1571" s="27">
        <v>473</v>
      </c>
      <c r="G1571" s="9">
        <v>3.82</v>
      </c>
      <c r="H1571" s="9">
        <f t="shared" si="925"/>
        <v>0.57299999999999995</v>
      </c>
      <c r="I1571" s="9">
        <f>IF(F1571&gt;500,0.2,0.1)</f>
        <v>0.1</v>
      </c>
      <c r="J1571" s="9">
        <f t="shared" si="929"/>
        <v>4.4929999999999994</v>
      </c>
    </row>
    <row r="1572" spans="1:10" s="52" customFormat="1" ht="15.95" customHeight="1">
      <c r="A1572" s="8" t="s">
        <v>3634</v>
      </c>
      <c r="B1572" s="52" t="s">
        <v>3249</v>
      </c>
      <c r="C1572" s="90" t="s">
        <v>3635</v>
      </c>
      <c r="D1572" s="27"/>
      <c r="E1572" s="27"/>
      <c r="F1572" s="27" t="s">
        <v>2472</v>
      </c>
      <c r="G1572" s="9">
        <v>29.12</v>
      </c>
      <c r="H1572" s="9">
        <f t="shared" si="925"/>
        <v>4.3680000000000003</v>
      </c>
      <c r="I1572" s="9">
        <v>1.5</v>
      </c>
      <c r="J1572" s="9">
        <f t="shared" ref="J1572" si="939">G1572+H1572+I1572</f>
        <v>34.988</v>
      </c>
    </row>
    <row r="1573" spans="1:10" s="52" customFormat="1" ht="15.95" customHeight="1">
      <c r="A1573" s="8" t="s">
        <v>3262</v>
      </c>
      <c r="B1573" s="52" t="s">
        <v>3263</v>
      </c>
      <c r="C1573" s="68" t="s">
        <v>3264</v>
      </c>
      <c r="D1573" s="27"/>
      <c r="E1573" s="27"/>
      <c r="F1573" s="27" t="s">
        <v>2472</v>
      </c>
      <c r="G1573" s="9">
        <v>29.12</v>
      </c>
      <c r="H1573" s="9">
        <f t="shared" ref="H1573" si="940">G1573*0.15</f>
        <v>4.3680000000000003</v>
      </c>
      <c r="I1573" s="9">
        <v>1.5</v>
      </c>
      <c r="J1573" s="9">
        <f>G1573+H1573+I1573</f>
        <v>34.988</v>
      </c>
    </row>
    <row r="1574" spans="1:10" s="52" customFormat="1" ht="15.95" customHeight="1">
      <c r="A1574" s="8" t="s">
        <v>1090</v>
      </c>
      <c r="B1574" s="8" t="s">
        <v>361</v>
      </c>
      <c r="C1574" s="26">
        <v>776029700329</v>
      </c>
      <c r="D1574" s="27"/>
      <c r="E1574" s="27"/>
      <c r="F1574" s="27" t="s">
        <v>1188</v>
      </c>
      <c r="G1574" s="9">
        <v>24.16</v>
      </c>
      <c r="H1574" s="9">
        <f t="shared" si="925"/>
        <v>3.6239999999999997</v>
      </c>
      <c r="I1574" s="9">
        <v>1.2</v>
      </c>
      <c r="J1574" s="9">
        <f>G1574+H1574+I1574</f>
        <v>28.983999999999998</v>
      </c>
    </row>
    <row r="1575" spans="1:10" s="52" customFormat="1" ht="15.95" customHeight="1">
      <c r="A1575" s="8" t="s">
        <v>1091</v>
      </c>
      <c r="B1575" s="8" t="s">
        <v>361</v>
      </c>
      <c r="C1575" s="26">
        <v>776029700336</v>
      </c>
      <c r="D1575" s="27"/>
      <c r="E1575" s="27"/>
      <c r="F1575" s="27" t="s">
        <v>1190</v>
      </c>
      <c r="G1575" s="9">
        <v>41.38</v>
      </c>
      <c r="H1575" s="9">
        <f t="shared" si="925"/>
        <v>6.2069999999999999</v>
      </c>
      <c r="I1575" s="9">
        <v>2.4</v>
      </c>
      <c r="J1575" s="9">
        <f>G1575+H1575+I1575</f>
        <v>49.987000000000002</v>
      </c>
    </row>
    <row r="1576" spans="1:10" s="52" customFormat="1" ht="15.95" customHeight="1">
      <c r="A1576" s="8" t="s">
        <v>1408</v>
      </c>
      <c r="B1576" s="8" t="s">
        <v>361</v>
      </c>
      <c r="C1576" s="26">
        <v>776029701678</v>
      </c>
      <c r="D1576" s="27"/>
      <c r="E1576" s="27"/>
      <c r="F1576" s="27">
        <v>473</v>
      </c>
      <c r="G1576" s="9">
        <v>3.64</v>
      </c>
      <c r="H1576" s="9">
        <f t="shared" si="925"/>
        <v>0.54600000000000004</v>
      </c>
      <c r="I1576" s="9">
        <f>IF(F1576&gt;500,0.2,0.1)</f>
        <v>0.1</v>
      </c>
      <c r="J1576" s="9">
        <f t="shared" si="929"/>
        <v>4.2859999999999996</v>
      </c>
    </row>
    <row r="1577" spans="1:10" s="52" customFormat="1" ht="15.95" customHeight="1">
      <c r="A1577" s="8" t="s">
        <v>1033</v>
      </c>
      <c r="B1577" s="8" t="s">
        <v>361</v>
      </c>
      <c r="C1577" s="26">
        <v>776029701029</v>
      </c>
      <c r="D1577" s="27"/>
      <c r="E1577" s="27"/>
      <c r="F1577" s="27" t="s">
        <v>1201</v>
      </c>
      <c r="G1577" s="9">
        <v>17.559999999999999</v>
      </c>
      <c r="H1577" s="9">
        <f t="shared" si="925"/>
        <v>2.6339999999999999</v>
      </c>
      <c r="I1577" s="9">
        <v>0.8</v>
      </c>
      <c r="J1577" s="9">
        <f t="shared" si="929"/>
        <v>20.994</v>
      </c>
    </row>
    <row r="1578" spans="1:10" s="52" customFormat="1" ht="15.95" customHeight="1">
      <c r="A1578" s="8" t="s">
        <v>2480</v>
      </c>
      <c r="B1578" s="8" t="s">
        <v>361</v>
      </c>
      <c r="C1578" s="68">
        <v>776029701883</v>
      </c>
      <c r="D1578" s="27"/>
      <c r="E1578" s="27"/>
      <c r="F1578" s="27" t="s">
        <v>2472</v>
      </c>
      <c r="G1578" s="9">
        <v>27.38</v>
      </c>
      <c r="H1578" s="9">
        <f t="shared" ref="H1578:H1604" si="941">G1578*0.15</f>
        <v>4.1069999999999993</v>
      </c>
      <c r="I1578" s="9">
        <v>1.5</v>
      </c>
      <c r="J1578" s="9">
        <f t="shared" si="929"/>
        <v>32.986999999999995</v>
      </c>
    </row>
    <row r="1579" spans="1:10" s="52" customFormat="1" ht="15.95" customHeight="1">
      <c r="A1579" s="8" t="s">
        <v>2079</v>
      </c>
      <c r="B1579" s="52" t="s">
        <v>3861</v>
      </c>
      <c r="C1579" s="68">
        <v>776029703719</v>
      </c>
      <c r="D1579" s="27"/>
      <c r="E1579" s="27"/>
      <c r="F1579" s="27">
        <v>473</v>
      </c>
      <c r="G1579" s="9">
        <v>3.82</v>
      </c>
      <c r="H1579" s="9">
        <f t="shared" si="941"/>
        <v>0.57299999999999995</v>
      </c>
      <c r="I1579" s="9">
        <f>IF(F1579&gt;500,0.2,0.1)</f>
        <v>0.1</v>
      </c>
      <c r="J1579" s="9">
        <f t="shared" ref="J1579" si="942">G1579+H1579+I1579</f>
        <v>4.4929999999999994</v>
      </c>
    </row>
    <row r="1580" spans="1:10" s="52" customFormat="1" ht="15.95" customHeight="1">
      <c r="A1580" s="8" t="s">
        <v>1589</v>
      </c>
      <c r="B1580" s="52" t="s">
        <v>3861</v>
      </c>
      <c r="C1580" s="68">
        <v>776029703207</v>
      </c>
      <c r="D1580" s="27"/>
      <c r="E1580" s="27"/>
      <c r="F1580" s="27" t="s">
        <v>1188</v>
      </c>
      <c r="G1580" s="9">
        <v>25.47</v>
      </c>
      <c r="H1580" s="9">
        <f t="shared" si="941"/>
        <v>3.8204999999999996</v>
      </c>
      <c r="I1580" s="9">
        <v>1.2</v>
      </c>
      <c r="J1580" s="9">
        <f>G1580+H1580+I1580</f>
        <v>30.490499999999997</v>
      </c>
    </row>
    <row r="1581" spans="1:10" s="52" customFormat="1" ht="15.95" customHeight="1">
      <c r="A1581" s="8" t="s">
        <v>3011</v>
      </c>
      <c r="B1581" s="52" t="s">
        <v>362</v>
      </c>
      <c r="C1581" s="68" t="s">
        <v>3012</v>
      </c>
      <c r="D1581" s="27"/>
      <c r="E1581" s="27"/>
      <c r="F1581" s="27" t="s">
        <v>1188</v>
      </c>
      <c r="G1581" s="9">
        <v>25.03</v>
      </c>
      <c r="H1581" s="9">
        <f t="shared" ref="H1581" si="943">G1581*0.15</f>
        <v>3.7545000000000002</v>
      </c>
      <c r="I1581" s="9">
        <v>1.2</v>
      </c>
      <c r="J1581" s="9">
        <f t="shared" ref="J1581" si="944">G1581+H1581+I1581</f>
        <v>29.984500000000001</v>
      </c>
    </row>
    <row r="1582" spans="1:10" s="52" customFormat="1" ht="15.95" customHeight="1">
      <c r="A1582" s="8" t="s">
        <v>1101</v>
      </c>
      <c r="B1582" s="8" t="s">
        <v>363</v>
      </c>
      <c r="C1582" s="26">
        <v>776029700480</v>
      </c>
      <c r="D1582" s="27"/>
      <c r="E1582" s="27"/>
      <c r="F1582" s="27" t="s">
        <v>1188</v>
      </c>
      <c r="G1582" s="9">
        <v>25.03</v>
      </c>
      <c r="H1582" s="9">
        <f t="shared" ref="H1582" si="945">G1582*0.15</f>
        <v>3.7545000000000002</v>
      </c>
      <c r="I1582" s="9">
        <v>1.2</v>
      </c>
      <c r="J1582" s="9">
        <f t="shared" ref="J1582" si="946">G1582+H1582+I1582</f>
        <v>29.984500000000001</v>
      </c>
    </row>
    <row r="1583" spans="1:10" s="52" customFormat="1" ht="15.95" customHeight="1">
      <c r="A1583" s="8" t="s">
        <v>3628</v>
      </c>
      <c r="B1583" s="52" t="s">
        <v>3629</v>
      </c>
      <c r="C1583" s="90" t="s">
        <v>3630</v>
      </c>
      <c r="D1583" s="27"/>
      <c r="E1583" s="27"/>
      <c r="F1583" s="27" t="s">
        <v>1188</v>
      </c>
      <c r="G1583" s="9">
        <v>25.03</v>
      </c>
      <c r="H1583" s="9">
        <f t="shared" si="941"/>
        <v>3.7545000000000002</v>
      </c>
      <c r="I1583" s="9">
        <v>1.2</v>
      </c>
      <c r="J1583" s="9">
        <f t="shared" si="929"/>
        <v>29.984500000000001</v>
      </c>
    </row>
    <row r="1584" spans="1:10" s="52" customFormat="1" ht="15.95" customHeight="1">
      <c r="A1584" s="8" t="s">
        <v>1979</v>
      </c>
      <c r="B1584" s="52" t="s">
        <v>1980</v>
      </c>
      <c r="C1584" s="68">
        <v>628669010101</v>
      </c>
      <c r="D1584" s="27"/>
      <c r="E1584" s="27"/>
      <c r="F1584" s="27">
        <v>473</v>
      </c>
      <c r="G1584" s="9">
        <v>3.47</v>
      </c>
      <c r="H1584" s="9">
        <f>G1584*0.15</f>
        <v>0.52049999999999996</v>
      </c>
      <c r="I1584" s="9">
        <f>IF(F1584&gt;500,0.2,0.1)</f>
        <v>0.1</v>
      </c>
      <c r="J1584" s="9">
        <f>G1584+H1584+I1584</f>
        <v>4.0904999999999996</v>
      </c>
    </row>
    <row r="1585" spans="1:10" s="52" customFormat="1" ht="15.95" customHeight="1">
      <c r="A1585" s="8" t="s">
        <v>2567</v>
      </c>
      <c r="B1585" s="52" t="s">
        <v>2568</v>
      </c>
      <c r="C1585" s="68" t="s">
        <v>2569</v>
      </c>
      <c r="D1585" s="27"/>
      <c r="E1585" s="27"/>
      <c r="F1585" s="27">
        <v>473</v>
      </c>
      <c r="G1585" s="9">
        <v>4.09</v>
      </c>
      <c r="H1585" s="9">
        <f>G1585*0.15</f>
        <v>0.61349999999999993</v>
      </c>
      <c r="I1585" s="9">
        <f>IF(F1585&gt;500,0.2,0.1)</f>
        <v>0.1</v>
      </c>
      <c r="J1585" s="9">
        <f>G1585+H1585+I1585</f>
        <v>4.8034999999999997</v>
      </c>
    </row>
    <row r="1586" spans="1:10" s="52" customFormat="1" ht="15.95" customHeight="1">
      <c r="A1586" s="8" t="s">
        <v>3236</v>
      </c>
      <c r="B1586" s="52" t="s">
        <v>3237</v>
      </c>
      <c r="C1586" s="90" t="s">
        <v>3238</v>
      </c>
      <c r="D1586" s="27"/>
      <c r="E1586" s="27"/>
      <c r="F1586" s="27">
        <v>473</v>
      </c>
      <c r="G1586" s="9">
        <v>4.25</v>
      </c>
      <c r="H1586" s="9">
        <f>G1586*0.15</f>
        <v>0.63749999999999996</v>
      </c>
      <c r="I1586" s="9">
        <f>IF(F1586&gt;500,0.2,0.1)</f>
        <v>0.1</v>
      </c>
      <c r="J1586" s="9">
        <f>G1586+H1586+I1586</f>
        <v>4.9874999999999998</v>
      </c>
    </row>
    <row r="1587" spans="1:10" s="52" customFormat="1" ht="15.95" customHeight="1">
      <c r="A1587" s="8" t="s">
        <v>1758</v>
      </c>
      <c r="B1587" s="52" t="s">
        <v>3824</v>
      </c>
      <c r="C1587" s="68">
        <v>62067120244</v>
      </c>
      <c r="D1587" s="27"/>
      <c r="E1587" s="27"/>
      <c r="F1587" s="27" t="s">
        <v>1188</v>
      </c>
      <c r="G1587" s="9">
        <v>24.16</v>
      </c>
      <c r="H1587" s="9">
        <f t="shared" si="941"/>
        <v>3.6239999999999997</v>
      </c>
      <c r="I1587" s="9">
        <v>1.2</v>
      </c>
      <c r="J1587" s="9">
        <f t="shared" si="929"/>
        <v>28.983999999999998</v>
      </c>
    </row>
    <row r="1588" spans="1:10" s="52" customFormat="1" ht="15.95" customHeight="1">
      <c r="A1588" s="8" t="s">
        <v>3241</v>
      </c>
      <c r="B1588" s="52" t="s">
        <v>3242</v>
      </c>
      <c r="C1588" s="90" t="s">
        <v>3243</v>
      </c>
      <c r="D1588" s="27"/>
      <c r="E1588" s="27"/>
      <c r="F1588" s="27" t="s">
        <v>2472</v>
      </c>
      <c r="G1588" s="9">
        <v>24.77</v>
      </c>
      <c r="H1588" s="9">
        <f>G1588*0.15</f>
        <v>3.7154999999999996</v>
      </c>
      <c r="I1588" s="9">
        <v>1.5</v>
      </c>
      <c r="J1588" s="9">
        <f>G1588+H1588+I1588</f>
        <v>29.985499999999998</v>
      </c>
    </row>
    <row r="1589" spans="1:10" s="52" customFormat="1" ht="15.95" customHeight="1">
      <c r="A1589" s="8" t="s">
        <v>2080</v>
      </c>
      <c r="B1589" s="52" t="s">
        <v>3845</v>
      </c>
      <c r="C1589" s="68" t="s">
        <v>2081</v>
      </c>
      <c r="D1589" s="27"/>
      <c r="E1589" s="27"/>
      <c r="F1589" s="27" t="s">
        <v>1188</v>
      </c>
      <c r="G1589" s="9">
        <v>24.16</v>
      </c>
      <c r="H1589" s="9">
        <f t="shared" si="941"/>
        <v>3.6239999999999997</v>
      </c>
      <c r="I1589" s="9">
        <v>1.2</v>
      </c>
      <c r="J1589" s="9">
        <f>G1589+H1589+I1589</f>
        <v>28.983999999999998</v>
      </c>
    </row>
    <row r="1590" spans="1:10" s="52" customFormat="1" ht="15.95" customHeight="1">
      <c r="A1590" s="8" t="s">
        <v>2968</v>
      </c>
      <c r="B1590" s="52" t="s">
        <v>2969</v>
      </c>
      <c r="C1590" s="68" t="s">
        <v>2970</v>
      </c>
      <c r="D1590" s="27"/>
      <c r="E1590" s="27"/>
      <c r="F1590" s="27" t="s">
        <v>1199</v>
      </c>
      <c r="G1590" s="9">
        <v>13.38</v>
      </c>
      <c r="H1590" s="9">
        <f>G1590*0.15</f>
        <v>2.0070000000000001</v>
      </c>
      <c r="I1590" s="9">
        <v>0.6</v>
      </c>
      <c r="J1590" s="9">
        <f>G1590+H1590+I1590</f>
        <v>15.987</v>
      </c>
    </row>
    <row r="1591" spans="1:10" s="52" customFormat="1" ht="15.95" customHeight="1">
      <c r="A1591" s="108" t="s">
        <v>2419</v>
      </c>
      <c r="B1591" s="52" t="s">
        <v>3810</v>
      </c>
      <c r="C1591" s="68">
        <v>777155999328</v>
      </c>
      <c r="D1591" s="109"/>
      <c r="E1591" s="109"/>
      <c r="F1591" s="109">
        <v>473</v>
      </c>
      <c r="G1591" s="163">
        <v>4.1500000000000004</v>
      </c>
      <c r="H1591" s="163">
        <f t="shared" si="941"/>
        <v>0.62250000000000005</v>
      </c>
      <c r="I1591" s="163">
        <f>IF(F1591&gt;500,0.2,0.1)</f>
        <v>0.1</v>
      </c>
      <c r="J1591" s="163">
        <f t="shared" ref="J1591:J1598" si="947">G1591+H1591+I1591</f>
        <v>4.8725000000000005</v>
      </c>
    </row>
    <row r="1592" spans="1:10" s="52" customFormat="1" ht="15.95" customHeight="1">
      <c r="A1592" s="8" t="s">
        <v>2949</v>
      </c>
      <c r="B1592" s="52" t="s">
        <v>2950</v>
      </c>
      <c r="C1592" s="68" t="s">
        <v>2951</v>
      </c>
      <c r="D1592" s="27"/>
      <c r="E1592" s="27"/>
      <c r="F1592" s="27">
        <v>473</v>
      </c>
      <c r="G1592" s="9">
        <v>4.25</v>
      </c>
      <c r="H1592" s="9">
        <f t="shared" ref="H1592:H1593" si="948">G1592*0.15</f>
        <v>0.63749999999999996</v>
      </c>
      <c r="I1592" s="9">
        <f>IF(F1592&gt;500,0.2,0.1)</f>
        <v>0.1</v>
      </c>
      <c r="J1592" s="9">
        <f t="shared" ref="J1592:J1593" si="949">G1592+H1592+I1592</f>
        <v>4.9874999999999998</v>
      </c>
    </row>
    <row r="1593" spans="1:10" s="52" customFormat="1" ht="15.95" customHeight="1">
      <c r="A1593" s="8" t="s">
        <v>3239</v>
      </c>
      <c r="B1593" s="52" t="s">
        <v>3240</v>
      </c>
      <c r="C1593" s="90">
        <v>627587000065</v>
      </c>
      <c r="D1593" s="27"/>
      <c r="E1593" s="27"/>
      <c r="F1593" s="27">
        <v>473</v>
      </c>
      <c r="G1593" s="9">
        <v>4.25</v>
      </c>
      <c r="H1593" s="9">
        <f t="shared" si="948"/>
        <v>0.63749999999999996</v>
      </c>
      <c r="I1593" s="9">
        <f>IF(F1593&gt;500,0.2,0.1)</f>
        <v>0.1</v>
      </c>
      <c r="J1593" s="9">
        <f t="shared" si="949"/>
        <v>4.9874999999999998</v>
      </c>
    </row>
    <row r="1594" spans="1:10" s="52" customFormat="1" ht="15.95" customHeight="1">
      <c r="A1594" s="8" t="s">
        <v>2885</v>
      </c>
      <c r="B1594" s="52" t="s">
        <v>2887</v>
      </c>
      <c r="C1594" s="67" t="s">
        <v>2886</v>
      </c>
      <c r="D1594" s="27"/>
      <c r="E1594" s="27"/>
      <c r="F1594" s="27">
        <v>473</v>
      </c>
      <c r="G1594" s="9">
        <v>4.08</v>
      </c>
      <c r="H1594" s="9">
        <f t="shared" si="941"/>
        <v>0.61199999999999999</v>
      </c>
      <c r="I1594" s="9">
        <f>IF(F1594&gt;500,0.2,0.1)</f>
        <v>0.1</v>
      </c>
      <c r="J1594" s="9">
        <f t="shared" si="947"/>
        <v>4.7919999999999998</v>
      </c>
    </row>
    <row r="1595" spans="1:10" s="52" customFormat="1" ht="15.95" customHeight="1">
      <c r="A1595" s="8" t="s">
        <v>2498</v>
      </c>
      <c r="B1595" s="52" t="s">
        <v>3783</v>
      </c>
      <c r="C1595" s="68" t="s">
        <v>2499</v>
      </c>
      <c r="D1595" s="27"/>
      <c r="E1595" s="27"/>
      <c r="F1595" s="27" t="s">
        <v>1199</v>
      </c>
      <c r="G1595" s="9">
        <v>13.82</v>
      </c>
      <c r="H1595" s="9">
        <f t="shared" ref="H1595:H1596" si="950">G1595*0.15</f>
        <v>2.073</v>
      </c>
      <c r="I1595" s="9">
        <v>0.6</v>
      </c>
      <c r="J1595" s="9">
        <f t="shared" si="947"/>
        <v>16.493000000000002</v>
      </c>
    </row>
    <row r="1596" spans="1:10" s="52" customFormat="1" ht="15.95" customHeight="1">
      <c r="A1596" s="8" t="s">
        <v>3786</v>
      </c>
      <c r="B1596" s="52" t="s">
        <v>3784</v>
      </c>
      <c r="C1596" s="90" t="s">
        <v>3785</v>
      </c>
      <c r="D1596" s="27"/>
      <c r="E1596" s="27"/>
      <c r="F1596" s="27" t="s">
        <v>1188</v>
      </c>
      <c r="G1596" s="9">
        <v>25.9</v>
      </c>
      <c r="H1596" s="9">
        <f t="shared" si="950"/>
        <v>3.8849999999999998</v>
      </c>
      <c r="I1596" s="9">
        <v>1.2</v>
      </c>
      <c r="J1596" s="9">
        <f t="shared" si="947"/>
        <v>30.984999999999996</v>
      </c>
    </row>
    <row r="1597" spans="1:10" s="52" customFormat="1" ht="15.95" customHeight="1">
      <c r="A1597" s="8" t="s">
        <v>3787</v>
      </c>
      <c r="B1597" s="52" t="s">
        <v>3788</v>
      </c>
      <c r="C1597" s="90" t="s">
        <v>3789</v>
      </c>
      <c r="D1597" s="27"/>
      <c r="E1597" s="27"/>
      <c r="F1597" s="27" t="s">
        <v>1201</v>
      </c>
      <c r="G1597" s="9">
        <v>17.559999999999999</v>
      </c>
      <c r="H1597" s="9">
        <f t="shared" si="941"/>
        <v>2.6339999999999999</v>
      </c>
      <c r="I1597" s="9">
        <v>0.8</v>
      </c>
      <c r="J1597" s="9">
        <f t="shared" ref="J1597" si="951">G1597+H1597+I1597</f>
        <v>20.994</v>
      </c>
    </row>
    <row r="1598" spans="1:10" s="52" customFormat="1" ht="15.95" customHeight="1">
      <c r="A1598" s="108" t="s">
        <v>2414</v>
      </c>
      <c r="B1598" s="52" t="s">
        <v>3809</v>
      </c>
      <c r="C1598" s="68">
        <v>777155999311</v>
      </c>
      <c r="D1598" s="109"/>
      <c r="E1598" s="109"/>
      <c r="F1598" s="109">
        <v>473</v>
      </c>
      <c r="G1598" s="163">
        <v>3.82</v>
      </c>
      <c r="H1598" s="163">
        <f t="shared" si="941"/>
        <v>0.57299999999999995</v>
      </c>
      <c r="I1598" s="163">
        <f>IF(F1598&gt;500,0.2,0.1)</f>
        <v>0.1</v>
      </c>
      <c r="J1598" s="163">
        <f t="shared" si="947"/>
        <v>4.4929999999999994</v>
      </c>
    </row>
    <row r="1599" spans="1:10" s="52" customFormat="1" ht="15.95" customHeight="1">
      <c r="A1599" s="8" t="s">
        <v>1088</v>
      </c>
      <c r="B1599" s="8" t="s">
        <v>408</v>
      </c>
      <c r="C1599" s="26">
        <v>56327672550</v>
      </c>
      <c r="D1599" s="27"/>
      <c r="E1599" s="27"/>
      <c r="F1599" s="27" t="s">
        <v>1188</v>
      </c>
      <c r="G1599" s="9">
        <v>25.03</v>
      </c>
      <c r="H1599" s="9">
        <f t="shared" si="941"/>
        <v>3.7545000000000002</v>
      </c>
      <c r="I1599" s="9">
        <v>1.2</v>
      </c>
      <c r="J1599" s="9">
        <f>G1599+H1599+I1599</f>
        <v>29.984500000000001</v>
      </c>
    </row>
    <row r="1600" spans="1:10" s="52" customFormat="1" ht="15.95" customHeight="1">
      <c r="A1600" s="8" t="s">
        <v>629</v>
      </c>
      <c r="B1600" s="8" t="s">
        <v>408</v>
      </c>
      <c r="C1600" s="67" t="s">
        <v>630</v>
      </c>
      <c r="D1600" s="27"/>
      <c r="E1600" s="27"/>
      <c r="F1600" s="27">
        <v>473</v>
      </c>
      <c r="G1600" s="9">
        <v>3.82</v>
      </c>
      <c r="H1600" s="9">
        <f t="shared" si="941"/>
        <v>0.57299999999999995</v>
      </c>
      <c r="I1600" s="9">
        <f>IF(F1600&gt;500,0.2,0.1)</f>
        <v>0.1</v>
      </c>
      <c r="J1600" s="9">
        <f t="shared" si="929"/>
        <v>4.4929999999999994</v>
      </c>
    </row>
    <row r="1601" spans="1:10" s="52" customFormat="1" ht="15.95" customHeight="1">
      <c r="A1601" s="8" t="s">
        <v>1465</v>
      </c>
      <c r="B1601" s="8" t="s">
        <v>783</v>
      </c>
      <c r="C1601" s="87">
        <v>71439400167</v>
      </c>
      <c r="D1601" s="27"/>
      <c r="E1601" s="27"/>
      <c r="F1601" s="27">
        <v>473</v>
      </c>
      <c r="G1601" s="9">
        <v>3.64</v>
      </c>
      <c r="H1601" s="9">
        <f t="shared" si="941"/>
        <v>0.54600000000000004</v>
      </c>
      <c r="I1601" s="9">
        <f>IF(F1601&gt;500,0.2,0.1)</f>
        <v>0.1</v>
      </c>
      <c r="J1601" s="9">
        <f t="shared" ref="J1601:J1604" si="952">G1601+H1601+I1601</f>
        <v>4.2859999999999996</v>
      </c>
    </row>
    <row r="1602" spans="1:10" s="52" customFormat="1" ht="15.95" customHeight="1">
      <c r="A1602" s="8" t="s">
        <v>1094</v>
      </c>
      <c r="B1602" s="8" t="s">
        <v>873</v>
      </c>
      <c r="C1602" s="26">
        <v>62067370021</v>
      </c>
      <c r="D1602" s="27"/>
      <c r="E1602" s="27"/>
      <c r="F1602" s="27" t="s">
        <v>1188</v>
      </c>
      <c r="G1602" s="9">
        <v>24.16</v>
      </c>
      <c r="H1602" s="9">
        <f t="shared" si="941"/>
        <v>3.6239999999999997</v>
      </c>
      <c r="I1602" s="9">
        <v>1.2</v>
      </c>
      <c r="J1602" s="9">
        <f t="shared" si="952"/>
        <v>28.983999999999998</v>
      </c>
    </row>
    <row r="1603" spans="1:10" s="52" customFormat="1" ht="15.95" customHeight="1">
      <c r="A1603" s="8" t="s">
        <v>1095</v>
      </c>
      <c r="B1603" s="8" t="s">
        <v>873</v>
      </c>
      <c r="C1603" s="26">
        <v>62067370014</v>
      </c>
      <c r="D1603" s="27"/>
      <c r="E1603" s="27"/>
      <c r="F1603" s="27" t="s">
        <v>1190</v>
      </c>
      <c r="G1603" s="9">
        <v>41.38</v>
      </c>
      <c r="H1603" s="9">
        <f t="shared" si="941"/>
        <v>6.2069999999999999</v>
      </c>
      <c r="I1603" s="9">
        <v>2.4</v>
      </c>
      <c r="J1603" s="9">
        <f t="shared" si="952"/>
        <v>49.987000000000002</v>
      </c>
    </row>
    <row r="1604" spans="1:10" s="52" customFormat="1" ht="15.95" customHeight="1">
      <c r="A1604" s="8" t="s">
        <v>1849</v>
      </c>
      <c r="B1604" s="8" t="s">
        <v>873</v>
      </c>
      <c r="C1604" s="68">
        <v>62067370243</v>
      </c>
      <c r="D1604" s="27"/>
      <c r="E1604" s="27"/>
      <c r="F1604" s="27" t="s">
        <v>1188</v>
      </c>
      <c r="G1604" s="9">
        <v>24.16</v>
      </c>
      <c r="H1604" s="9">
        <f t="shared" si="941"/>
        <v>3.6239999999999997</v>
      </c>
      <c r="I1604" s="9">
        <v>1.2</v>
      </c>
      <c r="J1604" s="9">
        <f t="shared" si="952"/>
        <v>28.983999999999998</v>
      </c>
    </row>
    <row r="1605" spans="1:10" s="52" customFormat="1" ht="15.95" customHeight="1">
      <c r="A1605" s="8" t="s">
        <v>1733</v>
      </c>
      <c r="B1605" s="8" t="s">
        <v>3878</v>
      </c>
      <c r="C1605" s="68">
        <v>878364000307</v>
      </c>
      <c r="D1605" s="27"/>
      <c r="E1605" s="27"/>
      <c r="F1605" s="27">
        <v>473</v>
      </c>
      <c r="G1605" s="9">
        <v>3.82</v>
      </c>
      <c r="H1605" s="9">
        <f t="shared" ref="H1605:H1625" si="953">G1605*0.15</f>
        <v>0.57299999999999995</v>
      </c>
      <c r="I1605" s="9">
        <f>IF(F1605&gt;500,0.2,0.1)</f>
        <v>0.1</v>
      </c>
      <c r="J1605" s="9">
        <f t="shared" si="929"/>
        <v>4.4929999999999994</v>
      </c>
    </row>
    <row r="1606" spans="1:10" s="52" customFormat="1" ht="15.95" customHeight="1">
      <c r="A1606" s="8" t="s">
        <v>3245</v>
      </c>
      <c r="B1606" s="52" t="s">
        <v>3205</v>
      </c>
      <c r="C1606" s="90" t="s">
        <v>3247</v>
      </c>
      <c r="D1606" s="27"/>
      <c r="E1606" s="27"/>
      <c r="F1606" s="27">
        <v>473</v>
      </c>
      <c r="G1606" s="9">
        <v>3.64</v>
      </c>
      <c r="H1606" s="9">
        <f>G1606*0.15</f>
        <v>0.54600000000000004</v>
      </c>
      <c r="I1606" s="9">
        <f t="shared" ref="I1606" si="954">IF(F1606&gt;500,0.2,0.1)</f>
        <v>0.1</v>
      </c>
      <c r="J1606" s="9">
        <f>G1606+H1606+I1606</f>
        <v>4.2859999999999996</v>
      </c>
    </row>
    <row r="1607" spans="1:10" s="52" customFormat="1" ht="15.95" customHeight="1">
      <c r="A1607" s="8" t="s">
        <v>3204</v>
      </c>
      <c r="B1607" s="52" t="s">
        <v>3205</v>
      </c>
      <c r="C1607" s="87">
        <v>56910300129</v>
      </c>
      <c r="D1607" s="27"/>
      <c r="E1607" s="27"/>
      <c r="F1607" s="27" t="s">
        <v>1188</v>
      </c>
      <c r="G1607" s="9">
        <v>24.16</v>
      </c>
      <c r="H1607" s="9">
        <f t="shared" si="953"/>
        <v>3.6239999999999997</v>
      </c>
      <c r="I1607" s="9">
        <v>1.2</v>
      </c>
      <c r="J1607" s="9">
        <f>G1607+H1607+I1607</f>
        <v>28.983999999999998</v>
      </c>
    </row>
    <row r="1608" spans="1:10" s="52" customFormat="1" ht="15.95" customHeight="1">
      <c r="A1608" s="8" t="s">
        <v>3244</v>
      </c>
      <c r="B1608" s="52" t="s">
        <v>3205</v>
      </c>
      <c r="C1608" s="90" t="s">
        <v>3246</v>
      </c>
      <c r="D1608" s="27"/>
      <c r="E1608" s="27"/>
      <c r="F1608" s="27" t="s">
        <v>2472</v>
      </c>
      <c r="G1608" s="9">
        <v>27.38</v>
      </c>
      <c r="H1608" s="9">
        <f t="shared" ref="H1608" si="955">G1608*0.15</f>
        <v>4.1069999999999993</v>
      </c>
      <c r="I1608" s="9">
        <v>1.5</v>
      </c>
      <c r="J1608" s="9">
        <f t="shared" ref="J1608" si="956">G1608+H1608+I1608</f>
        <v>32.986999999999995</v>
      </c>
    </row>
    <row r="1609" spans="1:10" s="52" customFormat="1" ht="15.95" customHeight="1">
      <c r="A1609" s="8" t="s">
        <v>1916</v>
      </c>
      <c r="B1609" s="52" t="s">
        <v>1917</v>
      </c>
      <c r="C1609" s="67">
        <v>56910099948</v>
      </c>
      <c r="D1609" s="27"/>
      <c r="E1609" s="27"/>
      <c r="F1609" s="27" t="s">
        <v>1199</v>
      </c>
      <c r="G1609" s="9">
        <v>13.03</v>
      </c>
      <c r="H1609" s="9">
        <f t="shared" ref="H1609" si="957">G1609*0.15</f>
        <v>1.9544999999999999</v>
      </c>
      <c r="I1609" s="9">
        <v>0.6</v>
      </c>
      <c r="J1609" s="9">
        <f>G1609+H1609+I1609</f>
        <v>15.584499999999998</v>
      </c>
    </row>
    <row r="1610" spans="1:10" s="52" customFormat="1" ht="15.95" customHeight="1">
      <c r="A1610" s="8" t="s">
        <v>2955</v>
      </c>
      <c r="B1610" s="52" t="s">
        <v>2956</v>
      </c>
      <c r="C1610" s="68" t="s">
        <v>2957</v>
      </c>
      <c r="D1610" s="27"/>
      <c r="E1610" s="27"/>
      <c r="F1610" s="27" t="s">
        <v>1188</v>
      </c>
      <c r="G1610" s="9">
        <v>24.6</v>
      </c>
      <c r="H1610" s="9">
        <f t="shared" si="953"/>
        <v>3.69</v>
      </c>
      <c r="I1610" s="9">
        <v>1.2</v>
      </c>
      <c r="J1610" s="9">
        <f>G1610+H1610+I1610</f>
        <v>29.490000000000002</v>
      </c>
    </row>
    <row r="1611" spans="1:10" s="52" customFormat="1" ht="15.95" customHeight="1">
      <c r="A1611" s="8" t="s">
        <v>1213</v>
      </c>
      <c r="B1611" s="8" t="s">
        <v>730</v>
      </c>
      <c r="C1611" s="26">
        <v>56910200122</v>
      </c>
      <c r="D1611" s="27"/>
      <c r="E1611" s="27"/>
      <c r="F1611" s="27" t="s">
        <v>1188</v>
      </c>
      <c r="G1611" s="9">
        <v>24.16</v>
      </c>
      <c r="H1611" s="9">
        <f t="shared" ref="H1611" si="958">G1611*0.15</f>
        <v>3.6239999999999997</v>
      </c>
      <c r="I1611" s="9">
        <v>1.2</v>
      </c>
      <c r="J1611" s="9">
        <f t="shared" ref="J1611" si="959">G1611+H1611+I1611</f>
        <v>28.983999999999998</v>
      </c>
    </row>
    <row r="1612" spans="1:10" s="52" customFormat="1" ht="15.95" customHeight="1">
      <c r="A1612" s="8" t="s">
        <v>2086</v>
      </c>
      <c r="B1612" s="8" t="s">
        <v>2087</v>
      </c>
      <c r="C1612" s="68">
        <v>56910201129</v>
      </c>
      <c r="D1612" s="27"/>
      <c r="E1612" s="27"/>
      <c r="F1612" s="27" t="s">
        <v>1188</v>
      </c>
      <c r="G1612" s="9">
        <v>24.16</v>
      </c>
      <c r="H1612" s="9">
        <f t="shared" si="953"/>
        <v>3.6239999999999997</v>
      </c>
      <c r="I1612" s="9">
        <v>1.2</v>
      </c>
      <c r="J1612" s="9">
        <f t="shared" si="929"/>
        <v>28.983999999999998</v>
      </c>
    </row>
    <row r="1613" spans="1:10" s="52" customFormat="1" ht="15.95" customHeight="1">
      <c r="A1613" s="8" t="s">
        <v>3631</v>
      </c>
      <c r="B1613" s="52" t="s">
        <v>3632</v>
      </c>
      <c r="C1613" s="90" t="s">
        <v>3633</v>
      </c>
      <c r="D1613" s="27"/>
      <c r="E1613" s="27"/>
      <c r="F1613" s="27" t="s">
        <v>1188</v>
      </c>
      <c r="G1613" s="9">
        <v>24.6</v>
      </c>
      <c r="H1613" s="9">
        <f t="shared" ref="H1613" si="960">G1613*0.15</f>
        <v>3.69</v>
      </c>
      <c r="I1613" s="9">
        <v>1.2</v>
      </c>
      <c r="J1613" s="9">
        <f t="shared" ref="J1613" si="961">G1613+H1613+I1613</f>
        <v>29.490000000000002</v>
      </c>
    </row>
    <row r="1614" spans="1:10" s="52" customFormat="1" ht="15.95" customHeight="1">
      <c r="A1614" s="8" t="s">
        <v>2561</v>
      </c>
      <c r="B1614" s="8" t="s">
        <v>3840</v>
      </c>
      <c r="C1614" s="67" t="s">
        <v>3203</v>
      </c>
      <c r="D1614" s="27"/>
      <c r="E1614" s="27"/>
      <c r="F1614" s="27" t="s">
        <v>1188</v>
      </c>
      <c r="G1614" s="9">
        <v>26.77</v>
      </c>
      <c r="H1614" s="9">
        <f>G1614*0.15</f>
        <v>4.0154999999999994</v>
      </c>
      <c r="I1614" s="9">
        <v>1.2</v>
      </c>
      <c r="J1614" s="9">
        <f>G1614+H1614+I1614</f>
        <v>31.985499999999998</v>
      </c>
    </row>
    <row r="1615" spans="1:10" s="52" customFormat="1" ht="15.95" customHeight="1">
      <c r="A1615" s="8" t="s">
        <v>2740</v>
      </c>
      <c r="B1615" s="52" t="s">
        <v>2741</v>
      </c>
      <c r="C1615" s="68" t="s">
        <v>2742</v>
      </c>
      <c r="D1615" s="27"/>
      <c r="E1615" s="27"/>
      <c r="F1615" s="27">
        <v>473</v>
      </c>
      <c r="G1615" s="9">
        <v>4.08</v>
      </c>
      <c r="H1615" s="9">
        <f t="shared" si="953"/>
        <v>0.61199999999999999</v>
      </c>
      <c r="I1615" s="9">
        <f t="shared" ref="I1615:I1620" si="962">IF(F1615&gt;500,0.2,0.1)</f>
        <v>0.1</v>
      </c>
      <c r="J1615" s="9">
        <f t="shared" si="929"/>
        <v>4.7919999999999998</v>
      </c>
    </row>
    <row r="1616" spans="1:10" s="52" customFormat="1" ht="15.95" customHeight="1">
      <c r="A1616" s="8" t="s">
        <v>2134</v>
      </c>
      <c r="B1616" s="52" t="s">
        <v>2136</v>
      </c>
      <c r="C1616" s="68" t="s">
        <v>2135</v>
      </c>
      <c r="D1616" s="27"/>
      <c r="E1616" s="27"/>
      <c r="F1616" s="27">
        <v>473</v>
      </c>
      <c r="G1616" s="9">
        <v>4.08</v>
      </c>
      <c r="H1616" s="9">
        <f t="shared" ref="H1616" si="963">G1616*0.15</f>
        <v>0.61199999999999999</v>
      </c>
      <c r="I1616" s="9">
        <f t="shared" ref="I1616" si="964">IF(F1616&gt;500,0.2,0.1)</f>
        <v>0.1</v>
      </c>
      <c r="J1616" s="9">
        <f t="shared" ref="J1616" si="965">G1616+H1616+I1616</f>
        <v>4.7919999999999998</v>
      </c>
    </row>
    <row r="1617" spans="1:10" s="52" customFormat="1" ht="15.95" customHeight="1">
      <c r="A1617" s="8" t="s">
        <v>2888</v>
      </c>
      <c r="B1617" s="52" t="s">
        <v>2889</v>
      </c>
      <c r="C1617" s="68">
        <v>628451430117</v>
      </c>
      <c r="D1617" s="27"/>
      <c r="E1617" s="27"/>
      <c r="F1617" s="27">
        <v>473</v>
      </c>
      <c r="G1617" s="9">
        <v>3.99</v>
      </c>
      <c r="H1617" s="9">
        <f t="shared" si="953"/>
        <v>0.59850000000000003</v>
      </c>
      <c r="I1617" s="9">
        <f t="shared" si="962"/>
        <v>0.1</v>
      </c>
      <c r="J1617" s="9">
        <f t="shared" ref="J1617:J1619" si="966">G1617+H1617+I1617</f>
        <v>4.6884999999999994</v>
      </c>
    </row>
    <row r="1618" spans="1:10" s="52" customFormat="1" ht="15.95" customHeight="1">
      <c r="A1618" s="8" t="s">
        <v>2562</v>
      </c>
      <c r="B1618" s="52" t="s">
        <v>2563</v>
      </c>
      <c r="C1618" s="90" t="s">
        <v>2564</v>
      </c>
      <c r="D1618" s="27"/>
      <c r="E1618" s="27"/>
      <c r="F1618" s="27">
        <v>473</v>
      </c>
      <c r="G1618" s="9">
        <v>3.38</v>
      </c>
      <c r="H1618" s="9">
        <f t="shared" ref="H1618" si="967">G1618*0.15</f>
        <v>0.50700000000000001</v>
      </c>
      <c r="I1618" s="9">
        <f t="shared" si="962"/>
        <v>0.1</v>
      </c>
      <c r="J1618" s="9">
        <f t="shared" ref="J1618" si="968">G1618+H1618+I1618</f>
        <v>3.9870000000000001</v>
      </c>
    </row>
    <row r="1619" spans="1:10" s="52" customFormat="1" ht="15.95" customHeight="1">
      <c r="A1619" s="8" t="s">
        <v>3221</v>
      </c>
      <c r="B1619" s="52" t="s">
        <v>3222</v>
      </c>
      <c r="C1619" s="90" t="s">
        <v>3223</v>
      </c>
      <c r="D1619" s="27"/>
      <c r="E1619" s="27"/>
      <c r="F1619" s="27" t="s">
        <v>1188</v>
      </c>
      <c r="G1619" s="9">
        <v>26.34</v>
      </c>
      <c r="H1619" s="9">
        <f>G1619*0.15</f>
        <v>3.9509999999999996</v>
      </c>
      <c r="I1619" s="9">
        <v>1.2</v>
      </c>
      <c r="J1619" s="9">
        <f t="shared" si="966"/>
        <v>31.491</v>
      </c>
    </row>
    <row r="1620" spans="1:10" s="52" customFormat="1" ht="15.95" customHeight="1">
      <c r="A1620" s="8" t="s">
        <v>2941</v>
      </c>
      <c r="B1620" s="52" t="s">
        <v>3914</v>
      </c>
      <c r="C1620" s="68" t="s">
        <v>2942</v>
      </c>
      <c r="D1620" s="27"/>
      <c r="E1620" s="27"/>
      <c r="F1620" s="27">
        <v>473</v>
      </c>
      <c r="G1620" s="9">
        <v>3.82</v>
      </c>
      <c r="H1620" s="9">
        <f t="shared" ref="H1620:H1621" si="969">G1620*0.15</f>
        <v>0.57299999999999995</v>
      </c>
      <c r="I1620" s="9">
        <f t="shared" si="962"/>
        <v>0.1</v>
      </c>
      <c r="J1620" s="9">
        <f t="shared" ref="J1620:J1621" si="970">G1620+H1620+I1620</f>
        <v>4.4929999999999994</v>
      </c>
    </row>
    <row r="1621" spans="1:10" s="52" customFormat="1" ht="15.95" customHeight="1">
      <c r="A1621" s="8" t="s">
        <v>2415</v>
      </c>
      <c r="B1621" s="52" t="s">
        <v>3914</v>
      </c>
      <c r="C1621" s="68" t="s">
        <v>2416</v>
      </c>
      <c r="D1621" s="27"/>
      <c r="E1621" s="27"/>
      <c r="F1621" s="27" t="s">
        <v>1199</v>
      </c>
      <c r="G1621" s="9">
        <v>15.04</v>
      </c>
      <c r="H1621" s="9">
        <f t="shared" si="969"/>
        <v>2.2559999999999998</v>
      </c>
      <c r="I1621" s="9">
        <v>0.6</v>
      </c>
      <c r="J1621" s="9">
        <f t="shared" si="970"/>
        <v>17.896000000000001</v>
      </c>
    </row>
    <row r="1622" spans="1:10" s="52" customFormat="1" ht="15.95" customHeight="1">
      <c r="A1622" s="8" t="s">
        <v>2958</v>
      </c>
      <c r="B1622" s="52" t="s">
        <v>3914</v>
      </c>
      <c r="C1622" s="68" t="s">
        <v>2959</v>
      </c>
      <c r="D1622" s="27"/>
      <c r="E1622" s="27"/>
      <c r="F1622" s="27" t="s">
        <v>1188</v>
      </c>
      <c r="G1622" s="9">
        <v>28.08</v>
      </c>
      <c r="H1622" s="9">
        <f t="shared" ref="H1622:H1623" si="971">G1622*0.15</f>
        <v>4.2119999999999997</v>
      </c>
      <c r="I1622" s="9">
        <v>1.2</v>
      </c>
      <c r="J1622" s="9">
        <f t="shared" ref="J1622:J1623" si="972">G1622+H1622+I1622</f>
        <v>33.492000000000004</v>
      </c>
    </row>
    <row r="1623" spans="1:10" s="52" customFormat="1" ht="15.95" customHeight="1">
      <c r="A1623" s="8" t="s">
        <v>2943</v>
      </c>
      <c r="B1623" s="52" t="s">
        <v>3915</v>
      </c>
      <c r="C1623" s="68" t="s">
        <v>2944</v>
      </c>
      <c r="D1623" s="27"/>
      <c r="E1623" s="27"/>
      <c r="F1623" s="27">
        <v>473</v>
      </c>
      <c r="G1623" s="9">
        <v>3.82</v>
      </c>
      <c r="H1623" s="9">
        <f t="shared" si="971"/>
        <v>0.57299999999999995</v>
      </c>
      <c r="I1623" s="9">
        <f>IF(F1623&gt;500,0.2,0.1)</f>
        <v>0.1</v>
      </c>
      <c r="J1623" s="9">
        <f t="shared" si="972"/>
        <v>4.4929999999999994</v>
      </c>
    </row>
    <row r="1624" spans="1:10" s="52" customFormat="1" ht="15.95" customHeight="1">
      <c r="A1624" s="8" t="s">
        <v>2417</v>
      </c>
      <c r="B1624" s="52" t="s">
        <v>3915</v>
      </c>
      <c r="C1624" s="68" t="s">
        <v>2418</v>
      </c>
      <c r="D1624" s="27"/>
      <c r="E1624" s="27"/>
      <c r="F1624" s="27" t="s">
        <v>1199</v>
      </c>
      <c r="G1624" s="9">
        <v>15.04</v>
      </c>
      <c r="H1624" s="9">
        <f t="shared" si="953"/>
        <v>2.2559999999999998</v>
      </c>
      <c r="I1624" s="9">
        <v>0.6</v>
      </c>
      <c r="J1624" s="9">
        <f t="shared" ref="J1624:J1628" si="973">G1624+H1624+I1624</f>
        <v>17.896000000000001</v>
      </c>
    </row>
    <row r="1625" spans="1:10" s="52" customFormat="1" ht="15.95" customHeight="1">
      <c r="A1625" s="8" t="s">
        <v>2766</v>
      </c>
      <c r="B1625" s="52" t="s">
        <v>3917</v>
      </c>
      <c r="C1625" s="68" t="s">
        <v>2767</v>
      </c>
      <c r="D1625" s="27"/>
      <c r="E1625" s="27"/>
      <c r="F1625" s="27">
        <v>473</v>
      </c>
      <c r="G1625" s="9">
        <v>3.82</v>
      </c>
      <c r="H1625" s="9">
        <f t="shared" si="953"/>
        <v>0.57299999999999995</v>
      </c>
      <c r="I1625" s="9">
        <f>IF(F1625&gt;500,0.2,0.1)</f>
        <v>0.1</v>
      </c>
      <c r="J1625" s="9">
        <f t="shared" ref="J1625" si="974">G1625+H1625+I1625</f>
        <v>4.4929999999999994</v>
      </c>
    </row>
    <row r="1626" spans="1:10" s="52" customFormat="1" ht="15.95" customHeight="1">
      <c r="A1626" s="8" t="s">
        <v>2945</v>
      </c>
      <c r="B1626" s="52" t="s">
        <v>3918</v>
      </c>
      <c r="C1626" s="68" t="s">
        <v>2946</v>
      </c>
      <c r="D1626" s="27"/>
      <c r="E1626" s="27"/>
      <c r="F1626" s="27">
        <v>473</v>
      </c>
      <c r="G1626" s="9">
        <v>4.08</v>
      </c>
      <c r="H1626" s="9">
        <f t="shared" ref="H1626" si="975">G1626*0.15</f>
        <v>0.61199999999999999</v>
      </c>
      <c r="I1626" s="9">
        <f>IF(F1626&gt;500,0.2,0.1)</f>
        <v>0.1</v>
      </c>
      <c r="J1626" s="9">
        <f t="shared" ref="J1626" si="976">G1626+H1626+I1626</f>
        <v>4.7919999999999998</v>
      </c>
    </row>
    <row r="1627" spans="1:10" s="52" customFormat="1" ht="15.95" customHeight="1">
      <c r="A1627" s="8" t="s">
        <v>2929</v>
      </c>
      <c r="B1627" s="52" t="s">
        <v>2930</v>
      </c>
      <c r="C1627" s="68" t="s">
        <v>2931</v>
      </c>
      <c r="D1627" s="27"/>
      <c r="E1627" s="27"/>
      <c r="F1627" s="27" t="s">
        <v>1196</v>
      </c>
      <c r="G1627" s="9">
        <v>9.2100000000000009</v>
      </c>
      <c r="H1627" s="9">
        <f t="shared" ref="H1627:H1628" si="977">G1627*0.15</f>
        <v>1.3815000000000002</v>
      </c>
      <c r="I1627" s="9">
        <v>0.4</v>
      </c>
      <c r="J1627" s="9">
        <f t="shared" si="973"/>
        <v>10.991500000000002</v>
      </c>
    </row>
    <row r="1628" spans="1:10" s="52" customFormat="1" ht="15.95" customHeight="1">
      <c r="A1628" s="8" t="s">
        <v>2947</v>
      </c>
      <c r="B1628" s="52" t="s">
        <v>3919</v>
      </c>
      <c r="C1628" s="68" t="s">
        <v>2948</v>
      </c>
      <c r="D1628" s="27"/>
      <c r="E1628" s="27"/>
      <c r="F1628" s="27">
        <v>473</v>
      </c>
      <c r="G1628" s="9">
        <v>3.82</v>
      </c>
      <c r="H1628" s="9">
        <f t="shared" si="977"/>
        <v>0.57299999999999995</v>
      </c>
      <c r="I1628" s="9">
        <f>IF(F1628&gt;500,0.2,0.1)</f>
        <v>0.1</v>
      </c>
      <c r="J1628" s="9">
        <f t="shared" si="973"/>
        <v>4.4929999999999994</v>
      </c>
    </row>
    <row r="1629" spans="1:10" s="52" customFormat="1" ht="15.95" customHeight="1">
      <c r="A1629" s="8" t="s">
        <v>2932</v>
      </c>
      <c r="B1629" s="52" t="s">
        <v>3916</v>
      </c>
      <c r="C1629" s="68" t="s">
        <v>2933</v>
      </c>
      <c r="D1629" s="27"/>
      <c r="E1629" s="27"/>
      <c r="F1629" s="27">
        <v>473</v>
      </c>
      <c r="G1629" s="9">
        <v>4.08</v>
      </c>
      <c r="H1629" s="9">
        <f t="shared" ref="H1629" si="978">G1629*0.15</f>
        <v>0.61199999999999999</v>
      </c>
      <c r="I1629" s="9">
        <f>IF(F1629&gt;500,0.2,0.1)</f>
        <v>0.1</v>
      </c>
      <c r="J1629" s="9">
        <f>G1629+H1629+I1629</f>
        <v>4.7919999999999998</v>
      </c>
    </row>
    <row r="1630" spans="1:10" s="44" customFormat="1" ht="18" customHeight="1">
      <c r="A1630" s="112" t="s">
        <v>335</v>
      </c>
      <c r="B1630" s="38"/>
      <c r="C1630" s="38"/>
      <c r="D1630" s="39"/>
      <c r="E1630" s="39"/>
      <c r="F1630" s="64"/>
      <c r="G1630" s="122"/>
      <c r="H1630" s="40"/>
      <c r="I1630" s="40"/>
      <c r="J1630" s="38"/>
    </row>
    <row r="1631" spans="1:10" s="52" customFormat="1" ht="15.95" customHeight="1">
      <c r="A1631" s="8" t="s">
        <v>1766</v>
      </c>
      <c r="B1631" s="8" t="s">
        <v>1767</v>
      </c>
      <c r="C1631" s="68">
        <v>8714800029193</v>
      </c>
      <c r="D1631" s="27"/>
      <c r="E1631" s="27"/>
      <c r="F1631" s="27">
        <v>500</v>
      </c>
      <c r="G1631" s="9">
        <v>3.9</v>
      </c>
      <c r="H1631" s="9">
        <f t="shared" ref="H1631:H1645" si="979">G1631*0.15</f>
        <v>0.58499999999999996</v>
      </c>
      <c r="I1631" s="9">
        <f>IF(F1631&gt;500,0.2,0.1)</f>
        <v>0.1</v>
      </c>
      <c r="J1631" s="9">
        <f t="shared" ref="J1631:J1666" si="980">G1631+H1631+I1631</f>
        <v>4.5849999999999991</v>
      </c>
    </row>
    <row r="1632" spans="1:10" s="52" customFormat="1" ht="15.95" customHeight="1">
      <c r="A1632" s="8" t="s">
        <v>1894</v>
      </c>
      <c r="B1632" s="52" t="s">
        <v>3848</v>
      </c>
      <c r="C1632" s="68">
        <v>56327011168</v>
      </c>
      <c r="D1632" s="27"/>
      <c r="E1632" s="27"/>
      <c r="F1632" s="27">
        <v>473</v>
      </c>
      <c r="G1632" s="9">
        <v>3.82</v>
      </c>
      <c r="H1632" s="9">
        <f t="shared" si="979"/>
        <v>0.57299999999999995</v>
      </c>
      <c r="I1632" s="9">
        <f>IF(F1632&gt;500,0.2,0.1)</f>
        <v>0.1</v>
      </c>
      <c r="J1632" s="9">
        <f>G1632+H1632+I1632</f>
        <v>4.4929999999999994</v>
      </c>
    </row>
    <row r="1633" spans="1:10" s="52" customFormat="1" ht="15.95" customHeight="1">
      <c r="A1633" s="8" t="s">
        <v>1895</v>
      </c>
      <c r="B1633" s="52" t="s">
        <v>3848</v>
      </c>
      <c r="C1633" s="68">
        <v>56327011151</v>
      </c>
      <c r="D1633" s="27"/>
      <c r="E1633" s="27"/>
      <c r="F1633" s="27" t="s">
        <v>1188</v>
      </c>
      <c r="G1633" s="9">
        <v>25.03</v>
      </c>
      <c r="H1633" s="9">
        <f t="shared" si="979"/>
        <v>3.7545000000000002</v>
      </c>
      <c r="I1633" s="9">
        <v>1.2</v>
      </c>
      <c r="J1633" s="9">
        <f>G1633+H1633+I1633</f>
        <v>29.984500000000001</v>
      </c>
    </row>
    <row r="1634" spans="1:10" s="52" customFormat="1" ht="15.95" customHeight="1">
      <c r="A1634" s="8" t="s">
        <v>1035</v>
      </c>
      <c r="B1634" s="8" t="s">
        <v>513</v>
      </c>
      <c r="C1634" s="26">
        <v>41024355</v>
      </c>
      <c r="D1634" s="27"/>
      <c r="E1634" s="27"/>
      <c r="F1634" s="27">
        <v>500</v>
      </c>
      <c r="G1634" s="9">
        <v>3.82</v>
      </c>
      <c r="H1634" s="9">
        <f t="shared" ref="H1634:H1635" si="981">G1634*0.15</f>
        <v>0.57299999999999995</v>
      </c>
      <c r="I1634" s="9">
        <f>IF(F1634&gt;500,0.2,0.1)</f>
        <v>0.1</v>
      </c>
      <c r="J1634" s="9">
        <f t="shared" ref="J1634:J1635" si="982">G1634+H1634+I1634</f>
        <v>4.4929999999999994</v>
      </c>
    </row>
    <row r="1635" spans="1:10" s="52" customFormat="1" ht="15.95" customHeight="1">
      <c r="A1635" s="8" t="s">
        <v>3639</v>
      </c>
      <c r="B1635" s="52" t="s">
        <v>3640</v>
      </c>
      <c r="C1635" s="68" t="s">
        <v>3641</v>
      </c>
      <c r="D1635" s="27"/>
      <c r="E1635" s="27"/>
      <c r="F1635" s="27" t="s">
        <v>1199</v>
      </c>
      <c r="G1635" s="9">
        <v>14.69</v>
      </c>
      <c r="H1635" s="9">
        <f t="shared" si="981"/>
        <v>2.2035</v>
      </c>
      <c r="I1635" s="9">
        <v>0.6</v>
      </c>
      <c r="J1635" s="9">
        <f t="shared" si="982"/>
        <v>17.493500000000001</v>
      </c>
    </row>
    <row r="1636" spans="1:10" s="52" customFormat="1" ht="15.95" customHeight="1">
      <c r="A1636" s="8" t="s">
        <v>1106</v>
      </c>
      <c r="B1636" s="8" t="s">
        <v>3829</v>
      </c>
      <c r="C1636" s="26">
        <v>7501064196041</v>
      </c>
      <c r="D1636" s="27"/>
      <c r="E1636" s="27"/>
      <c r="F1636" s="27" t="s">
        <v>1199</v>
      </c>
      <c r="G1636" s="9">
        <v>15.12</v>
      </c>
      <c r="H1636" s="9">
        <f t="shared" si="979"/>
        <v>2.2679999999999998</v>
      </c>
      <c r="I1636" s="9">
        <v>0.6</v>
      </c>
      <c r="J1636" s="9">
        <f>G1636+H1636+I1636</f>
        <v>17.988</v>
      </c>
    </row>
    <row r="1637" spans="1:10" s="52" customFormat="1" ht="15.95" customHeight="1">
      <c r="A1637" s="8" t="s">
        <v>1134</v>
      </c>
      <c r="B1637" s="8" t="s">
        <v>3829</v>
      </c>
      <c r="C1637" s="70" t="s">
        <v>912</v>
      </c>
      <c r="D1637" s="27"/>
      <c r="E1637" s="27"/>
      <c r="F1637" s="27" t="s">
        <v>1188</v>
      </c>
      <c r="G1637" s="9">
        <v>27.64</v>
      </c>
      <c r="H1637" s="9">
        <f>G1637*0.15</f>
        <v>4.1459999999999999</v>
      </c>
      <c r="I1637" s="9">
        <v>1.2</v>
      </c>
      <c r="J1637" s="9">
        <f>G1637+H1637+I1637</f>
        <v>32.986000000000004</v>
      </c>
    </row>
    <row r="1638" spans="1:10" s="52" customFormat="1" ht="15.95" customHeight="1">
      <c r="A1638" s="8" t="s">
        <v>1850</v>
      </c>
      <c r="B1638" s="8" t="s">
        <v>3829</v>
      </c>
      <c r="C1638" s="68">
        <v>750106419047</v>
      </c>
      <c r="D1638" s="27"/>
      <c r="E1638" s="27"/>
      <c r="F1638" s="27" t="s">
        <v>1188</v>
      </c>
      <c r="G1638" s="9">
        <v>27.64</v>
      </c>
      <c r="H1638" s="9">
        <f t="shared" ref="H1638" si="983">G1638*0.15</f>
        <v>4.1459999999999999</v>
      </c>
      <c r="I1638" s="9">
        <v>1.2</v>
      </c>
      <c r="J1638" s="9">
        <f t="shared" ref="J1638" si="984">G1638+H1638+I1638</f>
        <v>32.986000000000004</v>
      </c>
    </row>
    <row r="1639" spans="1:10" s="52" customFormat="1" ht="15.95" customHeight="1">
      <c r="A1639" s="8" t="s">
        <v>301</v>
      </c>
      <c r="B1639" s="8" t="s">
        <v>300</v>
      </c>
      <c r="C1639" s="90">
        <v>4002103248439</v>
      </c>
      <c r="D1639" s="27"/>
      <c r="E1639" s="27"/>
      <c r="F1639" s="27">
        <v>500</v>
      </c>
      <c r="G1639" s="9">
        <v>4.51</v>
      </c>
      <c r="H1639" s="9">
        <f t="shared" si="979"/>
        <v>0.67649999999999999</v>
      </c>
      <c r="I1639" s="9">
        <f>IF(F1639&gt;500,0.2,0.1)</f>
        <v>0.1</v>
      </c>
      <c r="J1639" s="9">
        <f>G1639+H1639+I1639</f>
        <v>5.2864999999999993</v>
      </c>
    </row>
    <row r="1640" spans="1:10" s="52" customFormat="1" ht="15.95" customHeight="1">
      <c r="A1640" s="8" t="s">
        <v>1262</v>
      </c>
      <c r="B1640" s="8" t="s">
        <v>515</v>
      </c>
      <c r="C1640" s="83">
        <v>5741000007624</v>
      </c>
      <c r="D1640" s="27"/>
      <c r="E1640" s="27"/>
      <c r="F1640" s="27">
        <v>500</v>
      </c>
      <c r="G1640" s="9">
        <v>4.25</v>
      </c>
      <c r="H1640" s="9">
        <f t="shared" si="979"/>
        <v>0.63749999999999996</v>
      </c>
      <c r="I1640" s="9">
        <f>IF(F1640&gt;500,0.2,0.1)</f>
        <v>0.1</v>
      </c>
      <c r="J1640" s="9">
        <f t="shared" si="980"/>
        <v>4.9874999999999998</v>
      </c>
    </row>
    <row r="1641" spans="1:10" s="52" customFormat="1" ht="15.95" customHeight="1">
      <c r="A1641" s="8" t="s">
        <v>1873</v>
      </c>
      <c r="B1641" s="52" t="s">
        <v>1874</v>
      </c>
      <c r="C1641" s="68">
        <v>62067312038</v>
      </c>
      <c r="D1641" s="27"/>
      <c r="E1641" s="27"/>
      <c r="F1641" s="27" t="s">
        <v>1199</v>
      </c>
      <c r="G1641" s="9">
        <v>13.64</v>
      </c>
      <c r="H1641" s="9">
        <f>G1641*0.15</f>
        <v>2.0459999999999998</v>
      </c>
      <c r="I1641" s="9">
        <v>0.6</v>
      </c>
      <c r="J1641" s="9">
        <f>G1641+H1641+I1641</f>
        <v>16.286000000000001</v>
      </c>
    </row>
    <row r="1642" spans="1:10" s="52" customFormat="1" ht="15.95" customHeight="1">
      <c r="A1642" s="8" t="s">
        <v>1248</v>
      </c>
      <c r="B1642" s="8" t="s">
        <v>1741</v>
      </c>
      <c r="C1642" s="68">
        <v>87167016</v>
      </c>
      <c r="D1642" s="27"/>
      <c r="E1642" s="27"/>
      <c r="F1642" s="27">
        <v>450</v>
      </c>
      <c r="G1642" s="9">
        <v>4.08</v>
      </c>
      <c r="H1642" s="9">
        <f t="shared" si="979"/>
        <v>0.61199999999999999</v>
      </c>
      <c r="I1642" s="9">
        <f>IF(F1642&gt;500,0.2,0.1)</f>
        <v>0.1</v>
      </c>
      <c r="J1642" s="9">
        <f t="shared" si="980"/>
        <v>4.7919999999999998</v>
      </c>
    </row>
    <row r="1643" spans="1:10" s="52" customFormat="1" ht="15.95" customHeight="1">
      <c r="A1643" s="8" t="s">
        <v>506</v>
      </c>
      <c r="B1643" s="8" t="s">
        <v>784</v>
      </c>
      <c r="C1643" s="26">
        <v>83820123609</v>
      </c>
      <c r="D1643" s="27"/>
      <c r="E1643" s="27"/>
      <c r="F1643" s="27" t="s">
        <v>1196</v>
      </c>
      <c r="G1643" s="9">
        <v>14.43</v>
      </c>
      <c r="H1643" s="9">
        <f t="shared" si="979"/>
        <v>2.1644999999999999</v>
      </c>
      <c r="I1643" s="9">
        <v>0.4</v>
      </c>
      <c r="J1643" s="9">
        <f t="shared" si="980"/>
        <v>16.994499999999999</v>
      </c>
    </row>
    <row r="1644" spans="1:10" s="52" customFormat="1" ht="15.95" customHeight="1">
      <c r="A1644" s="8" t="s">
        <v>11</v>
      </c>
      <c r="B1644" s="8" t="s">
        <v>784</v>
      </c>
      <c r="C1644" s="68">
        <v>5000213101025</v>
      </c>
      <c r="D1644" s="27"/>
      <c r="E1644" s="27"/>
      <c r="F1644" s="27" t="s">
        <v>1201</v>
      </c>
      <c r="G1644" s="9">
        <v>26.25</v>
      </c>
      <c r="H1644" s="9">
        <f t="shared" si="979"/>
        <v>3.9375</v>
      </c>
      <c r="I1644" s="9">
        <v>0.8</v>
      </c>
      <c r="J1644" s="9">
        <f t="shared" si="980"/>
        <v>30.987500000000001</v>
      </c>
    </row>
    <row r="1645" spans="1:10" s="52" customFormat="1" ht="15.95" customHeight="1">
      <c r="A1645" s="8" t="s">
        <v>1291</v>
      </c>
      <c r="B1645" s="8" t="s">
        <v>785</v>
      </c>
      <c r="C1645" s="68">
        <v>5000213015858</v>
      </c>
      <c r="D1645" s="27"/>
      <c r="E1645" s="27"/>
      <c r="F1645" s="27">
        <v>500</v>
      </c>
      <c r="G1645" s="9">
        <v>3.82</v>
      </c>
      <c r="H1645" s="9">
        <f t="shared" si="979"/>
        <v>0.57299999999999995</v>
      </c>
      <c r="I1645" s="9">
        <f>IF(F1645&gt;500,0.2,0.1)</f>
        <v>0.1</v>
      </c>
      <c r="J1645" s="9">
        <f t="shared" si="980"/>
        <v>4.4929999999999994</v>
      </c>
    </row>
    <row r="1646" spans="1:10" s="52" customFormat="1" ht="15.95" customHeight="1">
      <c r="A1646" s="8" t="s">
        <v>82</v>
      </c>
      <c r="B1646" s="8" t="s">
        <v>3836</v>
      </c>
      <c r="C1646" s="26">
        <v>72890000026</v>
      </c>
      <c r="D1646" s="27"/>
      <c r="E1646" s="27"/>
      <c r="F1646" s="27">
        <v>500</v>
      </c>
      <c r="G1646" s="9">
        <v>4.25</v>
      </c>
      <c r="H1646" s="9">
        <f>G1646*0.15</f>
        <v>0.63749999999999996</v>
      </c>
      <c r="I1646" s="9">
        <f>IF(F1646&gt;500,0.2,0.1)</f>
        <v>0.1</v>
      </c>
      <c r="J1646" s="9">
        <f>G1646+H1646+I1646</f>
        <v>4.9874999999999998</v>
      </c>
    </row>
    <row r="1647" spans="1:10" s="52" customFormat="1" ht="15.95" customHeight="1">
      <c r="A1647" s="8" t="s">
        <v>1034</v>
      </c>
      <c r="B1647" s="8" t="s">
        <v>3836</v>
      </c>
      <c r="C1647" s="26">
        <v>72890000019</v>
      </c>
      <c r="D1647" s="27"/>
      <c r="E1647" s="27"/>
      <c r="F1647" s="27" t="s">
        <v>1199</v>
      </c>
      <c r="G1647" s="9">
        <v>15.12</v>
      </c>
      <c r="H1647" s="9">
        <f>G1647*0.15</f>
        <v>2.2679999999999998</v>
      </c>
      <c r="I1647" s="9">
        <v>0.6</v>
      </c>
      <c r="J1647" s="9">
        <f>G1647+H1647+I1647</f>
        <v>17.988</v>
      </c>
    </row>
    <row r="1648" spans="1:10" s="52" customFormat="1" ht="15.95" customHeight="1">
      <c r="A1648" s="8" t="s">
        <v>1528</v>
      </c>
      <c r="B1648" s="8" t="s">
        <v>3836</v>
      </c>
      <c r="C1648" s="87">
        <v>72890000859</v>
      </c>
      <c r="D1648" s="27"/>
      <c r="E1648" s="27"/>
      <c r="F1648" s="27" t="s">
        <v>1188</v>
      </c>
      <c r="G1648" s="9">
        <v>27.64</v>
      </c>
      <c r="H1648" s="9">
        <f>G1648*0.15</f>
        <v>4.1459999999999999</v>
      </c>
      <c r="I1648" s="9">
        <v>1.2</v>
      </c>
      <c r="J1648" s="9">
        <f t="shared" ref="J1648" si="985">G1648+H1648+I1648</f>
        <v>32.986000000000004</v>
      </c>
    </row>
    <row r="1649" spans="1:10" s="52" customFormat="1" ht="15.95" customHeight="1">
      <c r="A1649" s="8" t="s">
        <v>3849</v>
      </c>
      <c r="B1649" s="8" t="s">
        <v>3836</v>
      </c>
      <c r="C1649" s="68" t="s">
        <v>3850</v>
      </c>
      <c r="D1649" s="27"/>
      <c r="E1649" s="27"/>
      <c r="F1649" s="27" t="s">
        <v>1188</v>
      </c>
      <c r="G1649" s="9">
        <v>27.64</v>
      </c>
      <c r="H1649" s="9">
        <f>G1649*0.15</f>
        <v>4.1459999999999999</v>
      </c>
      <c r="I1649" s="9">
        <v>1.2</v>
      </c>
      <c r="J1649" s="9">
        <f t="shared" si="980"/>
        <v>32.986000000000004</v>
      </c>
    </row>
    <row r="1650" spans="1:10" s="52" customFormat="1" ht="15.95" customHeight="1">
      <c r="A1650" s="8" t="s">
        <v>2653</v>
      </c>
      <c r="B1650" s="52" t="s">
        <v>3830</v>
      </c>
      <c r="C1650" s="68">
        <v>5000213019085</v>
      </c>
      <c r="D1650" s="27"/>
      <c r="E1650" s="27"/>
      <c r="F1650" s="27">
        <v>500</v>
      </c>
      <c r="G1650" s="9">
        <v>4.08</v>
      </c>
      <c r="H1650" s="9">
        <f t="shared" ref="H1650" si="986">G1650*0.15</f>
        <v>0.61199999999999999</v>
      </c>
      <c r="I1650" s="9">
        <f>IF(F1650&gt;500,0.2,0.1)</f>
        <v>0.1</v>
      </c>
      <c r="J1650" s="9">
        <f t="shared" ref="J1650" si="987">G1650+H1650+I1650</f>
        <v>4.7919999999999998</v>
      </c>
    </row>
    <row r="1651" spans="1:10" s="52" customFormat="1" ht="15.95" customHeight="1">
      <c r="A1651" s="8" t="s">
        <v>1742</v>
      </c>
      <c r="B1651" s="52" t="s">
        <v>1743</v>
      </c>
      <c r="C1651" s="68">
        <v>5060190560918</v>
      </c>
      <c r="D1651" s="27"/>
      <c r="E1651" s="27"/>
      <c r="F1651" s="27">
        <v>500</v>
      </c>
      <c r="G1651" s="9">
        <v>4.25</v>
      </c>
      <c r="H1651" s="9">
        <f t="shared" ref="H1651:H1660" si="988">G1651*0.15</f>
        <v>0.63749999999999996</v>
      </c>
      <c r="I1651" s="9">
        <f>IF(F1651&gt;500,0.2,0.1)</f>
        <v>0.1</v>
      </c>
      <c r="J1651" s="9">
        <f t="shared" si="980"/>
        <v>4.9874999999999998</v>
      </c>
    </row>
    <row r="1652" spans="1:10" s="52" customFormat="1" ht="15.95" customHeight="1">
      <c r="A1652" s="8" t="s">
        <v>1918</v>
      </c>
      <c r="B1652" s="52" t="s">
        <v>1919</v>
      </c>
      <c r="C1652" s="68">
        <v>5000213019085</v>
      </c>
      <c r="D1652" s="27"/>
      <c r="E1652" s="27"/>
      <c r="F1652" s="27">
        <v>500</v>
      </c>
      <c r="G1652" s="9">
        <v>3.82</v>
      </c>
      <c r="H1652" s="9">
        <f t="shared" si="988"/>
        <v>0.57299999999999995</v>
      </c>
      <c r="I1652" s="9">
        <f>IF(F1652&gt;500,0.2,0.1)</f>
        <v>0.1</v>
      </c>
      <c r="J1652" s="9">
        <f>G1652+H1652+I1652</f>
        <v>4.4929999999999994</v>
      </c>
    </row>
    <row r="1653" spans="1:10" s="52" customFormat="1" ht="15.95" customHeight="1">
      <c r="A1653" s="8" t="s">
        <v>3642</v>
      </c>
      <c r="B1653" s="52" t="s">
        <v>3643</v>
      </c>
      <c r="C1653" s="68" t="s">
        <v>3644</v>
      </c>
      <c r="D1653" s="27"/>
      <c r="E1653" s="27"/>
      <c r="F1653" s="27" t="s">
        <v>1199</v>
      </c>
      <c r="G1653" s="9">
        <v>14.69</v>
      </c>
      <c r="H1653" s="9">
        <f t="shared" si="988"/>
        <v>2.2035</v>
      </c>
      <c r="I1653" s="9">
        <v>0.6</v>
      </c>
      <c r="J1653" s="9">
        <f t="shared" si="980"/>
        <v>17.493500000000001</v>
      </c>
    </row>
    <row r="1654" spans="1:10" s="52" customFormat="1" ht="15.95" customHeight="1">
      <c r="A1654" s="8" t="s">
        <v>1105</v>
      </c>
      <c r="B1654" s="8" t="s">
        <v>3835</v>
      </c>
      <c r="C1654" s="26">
        <v>34100175094</v>
      </c>
      <c r="D1654" s="27"/>
      <c r="E1654" s="27"/>
      <c r="F1654" s="27" t="s">
        <v>1188</v>
      </c>
      <c r="G1654" s="9">
        <v>25.03</v>
      </c>
      <c r="H1654" s="9">
        <f t="shared" si="988"/>
        <v>3.7545000000000002</v>
      </c>
      <c r="I1654" s="9">
        <v>1.2</v>
      </c>
      <c r="J1654" s="9">
        <f>G1654+H1654+I1654</f>
        <v>29.984500000000001</v>
      </c>
    </row>
    <row r="1655" spans="1:10" s="52" customFormat="1" ht="15.95" customHeight="1">
      <c r="A1655" s="8" t="s">
        <v>1223</v>
      </c>
      <c r="B1655" s="8" t="s">
        <v>3835</v>
      </c>
      <c r="C1655" s="68">
        <v>34100005610</v>
      </c>
      <c r="D1655" s="27"/>
      <c r="E1655" s="27"/>
      <c r="F1655" s="27">
        <v>473</v>
      </c>
      <c r="G1655" s="9">
        <v>3.82</v>
      </c>
      <c r="H1655" s="9">
        <f>G1655*0.15</f>
        <v>0.57299999999999995</v>
      </c>
      <c r="I1655" s="9">
        <f>IF(F1655&gt;500,0.2,0.1)</f>
        <v>0.1</v>
      </c>
      <c r="J1655" s="9">
        <f>G1655+H1655+I1655</f>
        <v>4.4929999999999994</v>
      </c>
    </row>
    <row r="1656" spans="1:10" s="52" customFormat="1" ht="15.95" customHeight="1">
      <c r="A1656" s="8" t="s">
        <v>1786</v>
      </c>
      <c r="B1656" s="8" t="s">
        <v>3837</v>
      </c>
      <c r="C1656" s="68">
        <v>34100003579</v>
      </c>
      <c r="D1656" s="27"/>
      <c r="E1656" s="27"/>
      <c r="F1656" s="27">
        <v>473</v>
      </c>
      <c r="G1656" s="9">
        <v>3.82</v>
      </c>
      <c r="H1656" s="9">
        <f t="shared" si="988"/>
        <v>0.57299999999999995</v>
      </c>
      <c r="I1656" s="9">
        <f>IF(F1656&gt;500,0.2,0.1)</f>
        <v>0.1</v>
      </c>
      <c r="J1656" s="9">
        <f>G1656+H1656+I1656</f>
        <v>4.4929999999999994</v>
      </c>
    </row>
    <row r="1657" spans="1:10" s="52" customFormat="1" ht="15.95" customHeight="1">
      <c r="A1657" s="8" t="s">
        <v>1875</v>
      </c>
      <c r="B1657" s="8" t="s">
        <v>3837</v>
      </c>
      <c r="C1657" s="68">
        <v>34100575090</v>
      </c>
      <c r="D1657" s="27"/>
      <c r="E1657" s="27"/>
      <c r="F1657" s="27" t="s">
        <v>1188</v>
      </c>
      <c r="G1657" s="9">
        <v>25.03</v>
      </c>
      <c r="H1657" s="9">
        <f t="shared" si="988"/>
        <v>3.7545000000000002</v>
      </c>
      <c r="I1657" s="9">
        <v>1.2</v>
      </c>
      <c r="J1657" s="9">
        <f>G1657+H1657+I1657</f>
        <v>29.984500000000001</v>
      </c>
    </row>
    <row r="1658" spans="1:10" s="52" customFormat="1" ht="15.95" customHeight="1">
      <c r="A1658" s="8" t="s">
        <v>1719</v>
      </c>
      <c r="B1658" s="8" t="s">
        <v>516</v>
      </c>
      <c r="C1658" s="68">
        <v>8008440222008</v>
      </c>
      <c r="D1658" s="27"/>
      <c r="E1658" s="27"/>
      <c r="F1658" s="27">
        <v>330</v>
      </c>
      <c r="G1658" s="9">
        <v>2.78</v>
      </c>
      <c r="H1658" s="9">
        <f t="shared" si="988"/>
        <v>0.41699999999999998</v>
      </c>
      <c r="I1658" s="9">
        <f>IF(F1658&gt;500,0.2,0.1)</f>
        <v>0.1</v>
      </c>
      <c r="J1658" s="9">
        <f t="shared" si="980"/>
        <v>3.2969999999999997</v>
      </c>
    </row>
    <row r="1659" spans="1:10" s="52" customFormat="1" ht="15.95" customHeight="1">
      <c r="A1659" s="8" t="s">
        <v>302</v>
      </c>
      <c r="B1659" s="8" t="s">
        <v>303</v>
      </c>
      <c r="C1659" s="68">
        <v>84404500014</v>
      </c>
      <c r="D1659" s="27"/>
      <c r="E1659" s="27"/>
      <c r="F1659" s="27">
        <v>500</v>
      </c>
      <c r="G1659" s="9">
        <v>3.48</v>
      </c>
      <c r="H1659" s="9">
        <f t="shared" si="988"/>
        <v>0.52200000000000002</v>
      </c>
      <c r="I1659" s="9">
        <f>IF(F1659&gt;500,0.2,0.1)</f>
        <v>0.1</v>
      </c>
      <c r="J1659" s="9">
        <f t="shared" si="980"/>
        <v>4.1019999999999994</v>
      </c>
    </row>
    <row r="1660" spans="1:10" s="52" customFormat="1" ht="15.95" customHeight="1">
      <c r="A1660" s="8" t="s">
        <v>2565</v>
      </c>
      <c r="B1660" s="52" t="s">
        <v>3862</v>
      </c>
      <c r="C1660" s="68" t="s">
        <v>2566</v>
      </c>
      <c r="D1660" s="27"/>
      <c r="E1660" s="27"/>
      <c r="F1660" s="27" t="s">
        <v>1199</v>
      </c>
      <c r="G1660" s="9">
        <v>14.6</v>
      </c>
      <c r="H1660" s="9">
        <f t="shared" si="988"/>
        <v>2.19</v>
      </c>
      <c r="I1660" s="9">
        <v>0.6</v>
      </c>
      <c r="J1660" s="9">
        <f t="shared" ref="J1660" si="989">G1660+H1660+I1660</f>
        <v>17.39</v>
      </c>
    </row>
    <row r="1661" spans="1:10" s="52" customFormat="1" ht="15.95" customHeight="1">
      <c r="A1661" s="8" t="s">
        <v>307</v>
      </c>
      <c r="B1661" s="8" t="s">
        <v>514</v>
      </c>
      <c r="C1661" s="68">
        <v>56910605040</v>
      </c>
      <c r="D1661" s="27"/>
      <c r="E1661" s="27"/>
      <c r="F1661" s="27" t="s">
        <v>1196</v>
      </c>
      <c r="G1661" s="9">
        <v>13.99</v>
      </c>
      <c r="H1661" s="9">
        <f t="shared" ref="H1661:H1667" si="990">G1661*0.15</f>
        <v>2.0985</v>
      </c>
      <c r="I1661" s="9">
        <v>0.4</v>
      </c>
      <c r="J1661" s="9">
        <f t="shared" si="980"/>
        <v>16.488499999999998</v>
      </c>
    </row>
    <row r="1662" spans="1:10" s="52" customFormat="1" ht="15.95" customHeight="1">
      <c r="A1662" s="8" t="s">
        <v>1475</v>
      </c>
      <c r="B1662" s="52" t="s">
        <v>1474</v>
      </c>
      <c r="C1662" s="68">
        <v>5000213015834</v>
      </c>
      <c r="D1662" s="27"/>
      <c r="E1662" s="27"/>
      <c r="F1662" s="27">
        <v>500</v>
      </c>
      <c r="G1662" s="9">
        <v>3.82</v>
      </c>
      <c r="H1662" s="9">
        <f t="shared" si="990"/>
        <v>0.57299999999999995</v>
      </c>
      <c r="I1662" s="9">
        <f>IF(F1662&gt;500,0.2,0.1)</f>
        <v>0.1</v>
      </c>
      <c r="J1662" s="9">
        <f>G1662+H1662+I1662</f>
        <v>4.4929999999999994</v>
      </c>
    </row>
    <row r="1663" spans="1:10" s="52" customFormat="1" ht="15.95" customHeight="1">
      <c r="A1663" s="8" t="s">
        <v>1107</v>
      </c>
      <c r="B1663" s="8" t="s">
        <v>3231</v>
      </c>
      <c r="C1663" s="26">
        <v>786150000014</v>
      </c>
      <c r="D1663" s="27"/>
      <c r="E1663" s="27"/>
      <c r="F1663" s="27" t="s">
        <v>1199</v>
      </c>
      <c r="G1663" s="9">
        <v>15.12</v>
      </c>
      <c r="H1663" s="9">
        <f t="shared" ref="H1663" si="991">G1663*0.15</f>
        <v>2.2679999999999998</v>
      </c>
      <c r="I1663" s="9">
        <v>0.6</v>
      </c>
      <c r="J1663" s="9">
        <f t="shared" ref="J1663" si="992">G1663+H1663+I1663</f>
        <v>17.988</v>
      </c>
    </row>
    <row r="1664" spans="1:10" s="52" customFormat="1" ht="15.95" customHeight="1">
      <c r="A1664" s="8" t="s">
        <v>2179</v>
      </c>
      <c r="B1664" s="8" t="s">
        <v>3231</v>
      </c>
      <c r="C1664" s="90" t="s">
        <v>2180</v>
      </c>
      <c r="D1664" s="27"/>
      <c r="E1664" s="27"/>
      <c r="F1664" s="27" t="s">
        <v>1188</v>
      </c>
      <c r="G1664" s="9">
        <v>27.64</v>
      </c>
      <c r="H1664" s="9">
        <f>G1664*0.15</f>
        <v>4.1459999999999999</v>
      </c>
      <c r="I1664" s="9">
        <v>1.2</v>
      </c>
      <c r="J1664" s="9">
        <f t="shared" si="980"/>
        <v>32.986000000000004</v>
      </c>
    </row>
    <row r="1665" spans="1:10" s="52" customFormat="1" ht="15.95" customHeight="1">
      <c r="A1665" s="8" t="s">
        <v>3009</v>
      </c>
      <c r="B1665" s="8" t="s">
        <v>3231</v>
      </c>
      <c r="C1665" s="68" t="s">
        <v>3010</v>
      </c>
      <c r="D1665" s="27"/>
      <c r="E1665" s="27"/>
      <c r="F1665" s="27">
        <v>473</v>
      </c>
      <c r="G1665" s="9">
        <v>4.08</v>
      </c>
      <c r="H1665" s="9">
        <f t="shared" ref="H1665" si="993">G1665*0.15</f>
        <v>0.61199999999999999</v>
      </c>
      <c r="I1665" s="9">
        <f>IF(F1665&gt;500,0.2,0.1)</f>
        <v>0.1</v>
      </c>
      <c r="J1665" s="9">
        <f t="shared" ref="J1665" si="994">G1665+H1665+I1665</f>
        <v>4.7919999999999998</v>
      </c>
    </row>
    <row r="1666" spans="1:10" s="52" customFormat="1" ht="15.95" customHeight="1">
      <c r="A1666" s="8" t="s">
        <v>3230</v>
      </c>
      <c r="B1666" s="8" t="s">
        <v>3231</v>
      </c>
      <c r="C1666" s="68" t="s">
        <v>3232</v>
      </c>
      <c r="D1666" s="27"/>
      <c r="E1666" s="27"/>
      <c r="F1666" s="27" t="s">
        <v>1188</v>
      </c>
      <c r="G1666" s="9">
        <v>27.64</v>
      </c>
      <c r="H1666" s="9">
        <f t="shared" ref="H1666" si="995">G1666*0.15</f>
        <v>4.1459999999999999</v>
      </c>
      <c r="I1666" s="9">
        <v>1.2</v>
      </c>
      <c r="J1666" s="9">
        <f t="shared" si="980"/>
        <v>32.986000000000004</v>
      </c>
    </row>
    <row r="1667" spans="1:10" s="52" customFormat="1" ht="15.95" customHeight="1">
      <c r="A1667" s="8" t="s">
        <v>298</v>
      </c>
      <c r="B1667" s="8" t="s">
        <v>299</v>
      </c>
      <c r="C1667" s="26">
        <v>90034558</v>
      </c>
      <c r="D1667" s="27"/>
      <c r="E1667" s="27"/>
      <c r="F1667" s="27">
        <v>500</v>
      </c>
      <c r="G1667" s="9">
        <v>3.82</v>
      </c>
      <c r="H1667" s="9">
        <f t="shared" si="990"/>
        <v>0.57299999999999995</v>
      </c>
      <c r="I1667" s="9">
        <f>IF(F1667&gt;500,0.2,0.1)</f>
        <v>0.1</v>
      </c>
      <c r="J1667" s="9">
        <f t="shared" ref="J1667" si="996">G1667+H1667+I1667</f>
        <v>4.4929999999999994</v>
      </c>
    </row>
    <row r="1668" spans="1:10" s="44" customFormat="1" ht="18" customHeight="1">
      <c r="A1668" s="164" t="s">
        <v>1835</v>
      </c>
      <c r="B1668" s="104"/>
      <c r="C1668" s="104"/>
      <c r="D1668" s="105"/>
      <c r="E1668" s="105"/>
      <c r="F1668" s="165"/>
      <c r="G1668" s="168"/>
      <c r="H1668" s="107"/>
      <c r="I1668" s="107"/>
      <c r="J1668" s="104"/>
    </row>
    <row r="1669" spans="1:10" ht="15.95" customHeight="1">
      <c r="A1669" s="108" t="s">
        <v>2960</v>
      </c>
      <c r="B1669" s="52" t="s">
        <v>3839</v>
      </c>
      <c r="C1669" s="68" t="s">
        <v>2961</v>
      </c>
      <c r="D1669" s="109"/>
      <c r="E1669" s="109"/>
      <c r="F1669" s="109" t="s">
        <v>1188</v>
      </c>
      <c r="G1669" s="163">
        <v>17.38</v>
      </c>
      <c r="H1669" s="163">
        <f>G1669*0.15</f>
        <v>2.6069999999999998</v>
      </c>
      <c r="I1669" s="163">
        <v>1.2</v>
      </c>
      <c r="J1669" s="163">
        <f t="shared" ref="J1669:J1673" si="997">G1669+H1669+I1669</f>
        <v>21.186999999999998</v>
      </c>
    </row>
    <row r="1670" spans="1:10" ht="15.95" customHeight="1">
      <c r="A1670" s="108" t="s">
        <v>2435</v>
      </c>
      <c r="B1670" s="52" t="s">
        <v>3838</v>
      </c>
      <c r="C1670" s="89" t="s">
        <v>2469</v>
      </c>
      <c r="D1670" s="109"/>
      <c r="E1670" s="109"/>
      <c r="F1670" s="109" t="s">
        <v>1199</v>
      </c>
      <c r="G1670" s="163">
        <v>12.95</v>
      </c>
      <c r="H1670" s="163">
        <f>G1670*0.15</f>
        <v>1.9424999999999999</v>
      </c>
      <c r="I1670" s="163">
        <v>0.6</v>
      </c>
      <c r="J1670" s="163">
        <f t="shared" si="997"/>
        <v>15.492499999999998</v>
      </c>
    </row>
    <row r="1671" spans="1:10" ht="15.95" customHeight="1">
      <c r="A1671" s="108" t="s">
        <v>3421</v>
      </c>
      <c r="B1671" s="52" t="s">
        <v>3423</v>
      </c>
      <c r="C1671" s="68" t="s">
        <v>3422</v>
      </c>
      <c r="D1671" s="109"/>
      <c r="E1671" s="109"/>
      <c r="F1671" s="109" t="s">
        <v>1196</v>
      </c>
      <c r="G1671" s="163">
        <v>10.08</v>
      </c>
      <c r="H1671" s="163">
        <f>G1671*0.15</f>
        <v>1.512</v>
      </c>
      <c r="I1671" s="163">
        <v>0.4</v>
      </c>
      <c r="J1671" s="163">
        <f t="shared" si="997"/>
        <v>11.992000000000001</v>
      </c>
    </row>
    <row r="1672" spans="1:10" ht="15.95" customHeight="1">
      <c r="A1672" s="108" t="s">
        <v>3042</v>
      </c>
      <c r="B1672" s="52" t="s">
        <v>3043</v>
      </c>
      <c r="C1672" s="68" t="s">
        <v>3044</v>
      </c>
      <c r="D1672" s="109"/>
      <c r="E1672" s="109"/>
      <c r="F1672" s="109" t="s">
        <v>1196</v>
      </c>
      <c r="G1672" s="163">
        <v>10.08</v>
      </c>
      <c r="H1672" s="163">
        <f>G1672*0.15</f>
        <v>1.512</v>
      </c>
      <c r="I1672" s="163">
        <v>0.4</v>
      </c>
      <c r="J1672" s="163">
        <f t="shared" si="997"/>
        <v>11.992000000000001</v>
      </c>
    </row>
    <row r="1673" spans="1:10" ht="15.95" customHeight="1">
      <c r="A1673" s="108" t="s">
        <v>3348</v>
      </c>
      <c r="B1673" s="52" t="s">
        <v>3350</v>
      </c>
      <c r="C1673" s="90" t="s">
        <v>3349</v>
      </c>
      <c r="D1673" s="109"/>
      <c r="E1673" s="109"/>
      <c r="F1673" s="109" t="s">
        <v>1196</v>
      </c>
      <c r="G1673" s="163">
        <v>10.08</v>
      </c>
      <c r="H1673" s="163">
        <f>G1673*0.15</f>
        <v>1.512</v>
      </c>
      <c r="I1673" s="163">
        <v>0.4</v>
      </c>
      <c r="J1673" s="163">
        <f t="shared" si="997"/>
        <v>11.992000000000001</v>
      </c>
    </row>
    <row r="1674" spans="1:10" s="44" customFormat="1" ht="18" customHeight="1">
      <c r="A1674" s="112" t="s">
        <v>334</v>
      </c>
      <c r="B1674" s="38"/>
      <c r="C1674" s="38"/>
      <c r="D1674" s="39"/>
      <c r="E1674" s="39"/>
      <c r="F1674" s="61"/>
      <c r="G1674" s="122"/>
      <c r="H1674" s="40"/>
      <c r="I1674" s="40"/>
      <c r="J1674" s="38"/>
    </row>
    <row r="1675" spans="1:10" s="52" customFormat="1" ht="15.95" customHeight="1">
      <c r="A1675" s="8" t="s">
        <v>1108</v>
      </c>
      <c r="B1675" s="8" t="s">
        <v>1208</v>
      </c>
      <c r="C1675" s="26">
        <v>776029701210</v>
      </c>
      <c r="D1675" s="27"/>
      <c r="E1675" s="27"/>
      <c r="F1675" s="27" t="s">
        <v>1197</v>
      </c>
      <c r="G1675" s="9">
        <v>249.56</v>
      </c>
      <c r="H1675" s="9">
        <f t="shared" ref="H1675:H1705" si="998">G1675*0.15</f>
        <v>37.433999999999997</v>
      </c>
      <c r="I1675" s="9">
        <v>0</v>
      </c>
      <c r="J1675" s="9">
        <f t="shared" ref="J1675:J1705" si="999">G1675+H1675+I1675</f>
        <v>286.99400000000003</v>
      </c>
    </row>
    <row r="1676" spans="1:10" s="52" customFormat="1" ht="15.95" customHeight="1">
      <c r="A1676" s="8" t="s">
        <v>1789</v>
      </c>
      <c r="B1676" s="52" t="s">
        <v>1790</v>
      </c>
      <c r="C1676" s="90">
        <v>56327010079</v>
      </c>
      <c r="D1676" s="27"/>
      <c r="E1676" s="27"/>
      <c r="F1676" s="27" t="s">
        <v>1191</v>
      </c>
      <c r="G1676" s="9">
        <v>112.16</v>
      </c>
      <c r="H1676" s="9">
        <f t="shared" ref="H1676" si="1000">G1676*0.15</f>
        <v>16.823999999999998</v>
      </c>
      <c r="I1676" s="9">
        <v>0</v>
      </c>
      <c r="J1676" s="9">
        <f t="shared" ref="J1676" si="1001">G1676+H1676+I1676</f>
        <v>128.98399999999998</v>
      </c>
    </row>
    <row r="1677" spans="1:10" s="52" customFormat="1" ht="15.95" customHeight="1">
      <c r="A1677" s="8" t="s">
        <v>2391</v>
      </c>
      <c r="B1677" s="52" t="s">
        <v>2392</v>
      </c>
      <c r="C1677" s="90" t="s">
        <v>2393</v>
      </c>
      <c r="D1677" s="27"/>
      <c r="E1677" s="27"/>
      <c r="F1677" s="27" t="s">
        <v>1191</v>
      </c>
      <c r="G1677" s="9">
        <v>112.16</v>
      </c>
      <c r="H1677" s="9">
        <f t="shared" si="998"/>
        <v>16.823999999999998</v>
      </c>
      <c r="I1677" s="9">
        <v>0</v>
      </c>
      <c r="J1677" s="9">
        <f t="shared" ref="J1677" si="1002">G1677+H1677+I1677</f>
        <v>128.98399999999998</v>
      </c>
    </row>
    <row r="1678" spans="1:10" s="52" customFormat="1" ht="15.95" customHeight="1">
      <c r="A1678" s="8" t="s">
        <v>1116</v>
      </c>
      <c r="B1678" s="8" t="s">
        <v>483</v>
      </c>
      <c r="C1678" s="26">
        <v>62067567650</v>
      </c>
      <c r="D1678" s="27"/>
      <c r="E1678" s="27"/>
      <c r="F1678" s="27" t="s">
        <v>1191</v>
      </c>
      <c r="G1678" s="9">
        <v>108.69</v>
      </c>
      <c r="H1678" s="9">
        <f t="shared" si="998"/>
        <v>16.3035</v>
      </c>
      <c r="I1678" s="9">
        <v>0</v>
      </c>
      <c r="J1678" s="9">
        <f t="shared" si="999"/>
        <v>124.9935</v>
      </c>
    </row>
    <row r="1679" spans="1:10" s="52" customFormat="1" ht="15.95" customHeight="1">
      <c r="A1679" s="8" t="s">
        <v>228</v>
      </c>
      <c r="B1679" s="8" t="s">
        <v>484</v>
      </c>
      <c r="C1679" s="26">
        <v>62067335679</v>
      </c>
      <c r="D1679" s="27"/>
      <c r="E1679" s="27"/>
      <c r="F1679" s="27" t="s">
        <v>940</v>
      </c>
      <c r="G1679" s="9">
        <v>311.29000000000002</v>
      </c>
      <c r="H1679" s="9">
        <f t="shared" si="998"/>
        <v>46.6935</v>
      </c>
      <c r="I1679" s="9">
        <v>0</v>
      </c>
      <c r="J1679" s="9">
        <f t="shared" si="999"/>
        <v>357.98350000000005</v>
      </c>
    </row>
    <row r="1680" spans="1:10" s="52" customFormat="1" ht="15.95" customHeight="1">
      <c r="A1680" s="8" t="s">
        <v>2167</v>
      </c>
      <c r="B1680" s="8" t="s">
        <v>522</v>
      </c>
      <c r="C1680" s="90" t="s">
        <v>2168</v>
      </c>
      <c r="D1680" s="27"/>
      <c r="E1680" s="27"/>
      <c r="F1680" s="27" t="s">
        <v>1191</v>
      </c>
      <c r="G1680" s="9">
        <v>106.95</v>
      </c>
      <c r="H1680" s="9">
        <f t="shared" ref="H1680:H1681" si="1003">G1680*0.15</f>
        <v>16.0425</v>
      </c>
      <c r="I1680" s="9">
        <v>0</v>
      </c>
      <c r="J1680" s="9">
        <f t="shared" ref="J1680:J1687" si="1004">G1680+H1680+I1680</f>
        <v>122.99250000000001</v>
      </c>
    </row>
    <row r="1681" spans="1:10" s="52" customFormat="1" ht="15.95" customHeight="1">
      <c r="A1681" s="8" t="s">
        <v>1115</v>
      </c>
      <c r="B1681" s="8" t="s">
        <v>522</v>
      </c>
      <c r="C1681" s="26">
        <v>400006893802</v>
      </c>
      <c r="D1681" s="27"/>
      <c r="E1681" s="27"/>
      <c r="F1681" s="27" t="s">
        <v>1197</v>
      </c>
      <c r="G1681" s="9">
        <v>260.86</v>
      </c>
      <c r="H1681" s="9">
        <f t="shared" si="1003"/>
        <v>39.128999999999998</v>
      </c>
      <c r="I1681" s="9">
        <v>0</v>
      </c>
      <c r="J1681" s="9">
        <f t="shared" si="1004"/>
        <v>299.98900000000003</v>
      </c>
    </row>
    <row r="1682" spans="1:10" s="52" customFormat="1" ht="15.95" customHeight="1">
      <c r="A1682" s="8" t="s">
        <v>2758</v>
      </c>
      <c r="B1682" s="52" t="s">
        <v>2752</v>
      </c>
      <c r="C1682" s="87" t="s">
        <v>2759</v>
      </c>
      <c r="D1682" s="27"/>
      <c r="E1682" s="27"/>
      <c r="F1682" s="27" t="s">
        <v>1191</v>
      </c>
      <c r="G1682" s="9">
        <v>112.16</v>
      </c>
      <c r="H1682" s="9">
        <f t="shared" ref="H1682" si="1005">G1682*0.15</f>
        <v>16.823999999999998</v>
      </c>
      <c r="I1682" s="9">
        <v>0</v>
      </c>
      <c r="J1682" s="9">
        <f t="shared" si="1004"/>
        <v>128.98399999999998</v>
      </c>
    </row>
    <row r="1683" spans="1:10" s="52" customFormat="1" ht="15.95" customHeight="1">
      <c r="A1683" s="8" t="s">
        <v>2063</v>
      </c>
      <c r="B1683" s="52" t="s">
        <v>2064</v>
      </c>
      <c r="C1683" s="90">
        <v>627005060305</v>
      </c>
      <c r="D1683" s="27"/>
      <c r="E1683" s="27"/>
      <c r="F1683" s="27" t="s">
        <v>1195</v>
      </c>
      <c r="G1683" s="9">
        <v>142.34</v>
      </c>
      <c r="H1683" s="9">
        <f t="shared" si="998"/>
        <v>21.350999999999999</v>
      </c>
      <c r="I1683" s="9">
        <v>0</v>
      </c>
      <c r="J1683" s="9">
        <f t="shared" si="1004"/>
        <v>163.691</v>
      </c>
    </row>
    <row r="1684" spans="1:10" s="52" customFormat="1" ht="15.95" customHeight="1">
      <c r="A1684" s="52" t="s">
        <v>1852</v>
      </c>
      <c r="B1684" s="52" t="s">
        <v>1853</v>
      </c>
      <c r="C1684" s="87">
        <v>62067312656</v>
      </c>
      <c r="D1684" s="27"/>
      <c r="E1684" s="27"/>
      <c r="F1684" s="27" t="s">
        <v>1191</v>
      </c>
      <c r="G1684" s="9">
        <v>113.03</v>
      </c>
      <c r="H1684" s="9">
        <f t="shared" ref="H1684" si="1006">G1684*0.15</f>
        <v>16.954499999999999</v>
      </c>
      <c r="I1684" s="9">
        <v>0</v>
      </c>
      <c r="J1684" s="9">
        <f t="shared" ref="J1684" si="1007">G1684+H1684+I1684</f>
        <v>129.9845</v>
      </c>
    </row>
    <row r="1685" spans="1:10" s="52" customFormat="1" ht="15.95" customHeight="1">
      <c r="A1685" s="52" t="s">
        <v>3819</v>
      </c>
      <c r="B1685" s="52" t="s">
        <v>1853</v>
      </c>
      <c r="C1685" s="87" t="s">
        <v>3820</v>
      </c>
      <c r="D1685" s="27"/>
      <c r="E1685" s="27"/>
      <c r="F1685" s="27" t="s">
        <v>940</v>
      </c>
      <c r="G1685" s="9">
        <v>305.20999999999998</v>
      </c>
      <c r="H1685" s="9">
        <f t="shared" si="998"/>
        <v>45.781499999999994</v>
      </c>
      <c r="I1685" s="9">
        <v>0</v>
      </c>
      <c r="J1685" s="9">
        <f t="shared" si="1004"/>
        <v>350.99149999999997</v>
      </c>
    </row>
    <row r="1686" spans="1:10" s="52" customFormat="1" ht="15.95" customHeight="1">
      <c r="A1686" s="8" t="s">
        <v>1505</v>
      </c>
      <c r="B1686" s="52" t="s">
        <v>1288</v>
      </c>
      <c r="C1686" s="90">
        <v>776029702828</v>
      </c>
      <c r="D1686" s="27"/>
      <c r="E1686" s="27"/>
      <c r="F1686" s="27" t="s">
        <v>1197</v>
      </c>
      <c r="G1686" s="9">
        <v>267.82</v>
      </c>
      <c r="H1686" s="9">
        <f t="shared" ref="H1686" si="1008">G1686*0.15</f>
        <v>40.172999999999995</v>
      </c>
      <c r="I1686" s="9">
        <v>0</v>
      </c>
      <c r="J1686" s="9">
        <f t="shared" si="1004"/>
        <v>307.99299999999999</v>
      </c>
    </row>
    <row r="1687" spans="1:10" s="52" customFormat="1" ht="15.95" customHeight="1">
      <c r="A1687" s="8" t="s">
        <v>2191</v>
      </c>
      <c r="B1687" s="52" t="s">
        <v>2192</v>
      </c>
      <c r="C1687" s="90">
        <v>776029703160</v>
      </c>
      <c r="D1687" s="27"/>
      <c r="E1687" s="27"/>
      <c r="F1687" s="27" t="s">
        <v>1197</v>
      </c>
      <c r="G1687" s="9">
        <v>252.69</v>
      </c>
      <c r="H1687" s="9">
        <f t="shared" si="998"/>
        <v>37.903500000000001</v>
      </c>
      <c r="I1687" s="9">
        <v>0</v>
      </c>
      <c r="J1687" s="9">
        <f t="shared" si="1004"/>
        <v>290.59350000000001</v>
      </c>
    </row>
    <row r="1688" spans="1:10" s="52" customFormat="1" ht="15.95" customHeight="1">
      <c r="A1688" s="8" t="s">
        <v>1111</v>
      </c>
      <c r="B1688" s="8" t="s">
        <v>1416</v>
      </c>
      <c r="C1688" s="26">
        <v>62067133657</v>
      </c>
      <c r="D1688" s="27"/>
      <c r="E1688" s="27"/>
      <c r="F1688" s="27" t="s">
        <v>1191</v>
      </c>
      <c r="G1688" s="9">
        <v>108.69</v>
      </c>
      <c r="H1688" s="9">
        <f t="shared" si="998"/>
        <v>16.3035</v>
      </c>
      <c r="I1688" s="9">
        <v>0</v>
      </c>
      <c r="J1688" s="9">
        <f t="shared" si="999"/>
        <v>124.9935</v>
      </c>
    </row>
    <row r="1689" spans="1:10" s="52" customFormat="1" ht="15.95" customHeight="1">
      <c r="A1689" s="8" t="s">
        <v>1112</v>
      </c>
      <c r="B1689" s="8" t="s">
        <v>1411</v>
      </c>
      <c r="C1689" s="26">
        <v>62067121678</v>
      </c>
      <c r="D1689" s="27"/>
      <c r="E1689" s="27"/>
      <c r="F1689" s="27" t="s">
        <v>1198</v>
      </c>
      <c r="G1689" s="9">
        <v>311.29000000000002</v>
      </c>
      <c r="H1689" s="9">
        <f t="shared" ref="H1689" si="1009">G1689*0.15</f>
        <v>46.6935</v>
      </c>
      <c r="I1689" s="9">
        <v>0</v>
      </c>
      <c r="J1689" s="9">
        <f t="shared" ref="J1689" si="1010">G1689+H1689+I1689</f>
        <v>357.98350000000005</v>
      </c>
    </row>
    <row r="1690" spans="1:10" s="52" customFormat="1" ht="15.95" customHeight="1">
      <c r="A1690" s="8" t="s">
        <v>2075</v>
      </c>
      <c r="B1690" s="52" t="s">
        <v>2076</v>
      </c>
      <c r="C1690" s="87">
        <v>62067111679</v>
      </c>
      <c r="D1690" s="27"/>
      <c r="E1690" s="27"/>
      <c r="F1690" s="27" t="s">
        <v>1198</v>
      </c>
      <c r="G1690" s="9">
        <v>284.33999999999997</v>
      </c>
      <c r="H1690" s="9">
        <f t="shared" si="998"/>
        <v>42.650999999999996</v>
      </c>
      <c r="I1690" s="9">
        <v>0</v>
      </c>
      <c r="J1690" s="9">
        <f t="shared" si="999"/>
        <v>326.99099999999999</v>
      </c>
    </row>
    <row r="1691" spans="1:10" s="52" customFormat="1" ht="15.95" customHeight="1">
      <c r="A1691" s="8" t="s">
        <v>3186</v>
      </c>
      <c r="B1691" s="52" t="s">
        <v>2447</v>
      </c>
      <c r="C1691" s="87" t="s">
        <v>3187</v>
      </c>
      <c r="D1691" s="27"/>
      <c r="E1691" s="27"/>
      <c r="F1691" s="27" t="s">
        <v>1191</v>
      </c>
      <c r="G1691" s="9">
        <v>113.03</v>
      </c>
      <c r="H1691" s="9">
        <f t="shared" si="998"/>
        <v>16.954499999999999</v>
      </c>
      <c r="I1691" s="9">
        <v>0</v>
      </c>
      <c r="J1691" s="9">
        <f t="shared" si="999"/>
        <v>129.9845</v>
      </c>
    </row>
    <row r="1692" spans="1:10" s="52" customFormat="1" ht="15.95" customHeight="1">
      <c r="A1692" s="8" t="s">
        <v>2169</v>
      </c>
      <c r="B1692" s="8" t="s">
        <v>356</v>
      </c>
      <c r="C1692" s="90" t="s">
        <v>2170</v>
      </c>
      <c r="D1692" s="27"/>
      <c r="E1692" s="27"/>
      <c r="F1692" s="27" t="s">
        <v>1191</v>
      </c>
      <c r="G1692" s="9">
        <v>106.95</v>
      </c>
      <c r="H1692" s="9">
        <f t="shared" si="998"/>
        <v>16.0425</v>
      </c>
      <c r="I1692" s="9">
        <v>0</v>
      </c>
      <c r="J1692" s="9">
        <f>G1692+H1692+I1692</f>
        <v>122.99250000000001</v>
      </c>
    </row>
    <row r="1693" spans="1:10" s="52" customFormat="1" ht="15.95" customHeight="1">
      <c r="A1693" s="8" t="s">
        <v>1110</v>
      </c>
      <c r="B1693" s="8" t="s">
        <v>356</v>
      </c>
      <c r="C1693" s="26">
        <v>776029701203</v>
      </c>
      <c r="D1693" s="27"/>
      <c r="E1693" s="27"/>
      <c r="F1693" s="27" t="s">
        <v>1197</v>
      </c>
      <c r="G1693" s="9">
        <v>260.86</v>
      </c>
      <c r="H1693" s="9">
        <f t="shared" si="998"/>
        <v>39.128999999999998</v>
      </c>
      <c r="I1693" s="9">
        <v>0</v>
      </c>
      <c r="J1693" s="9">
        <f t="shared" ref="J1693:J1699" si="1011">G1693+H1693+I1693</f>
        <v>299.98900000000003</v>
      </c>
    </row>
    <row r="1694" spans="1:10" s="52" customFormat="1" ht="15.95" customHeight="1">
      <c r="A1694" s="8" t="s">
        <v>2116</v>
      </c>
      <c r="B1694" s="52" t="s">
        <v>2117</v>
      </c>
      <c r="C1694" s="89" t="s">
        <v>2118</v>
      </c>
      <c r="D1694" s="27"/>
      <c r="E1694" s="27"/>
      <c r="F1694" s="27" t="s">
        <v>1197</v>
      </c>
      <c r="G1694" s="9">
        <v>238.69</v>
      </c>
      <c r="H1694" s="9">
        <f>G1694*0.15</f>
        <v>35.8035</v>
      </c>
      <c r="I1694" s="9">
        <v>0</v>
      </c>
      <c r="J1694" s="9">
        <f t="shared" ref="J1694" si="1012">G1694+H1694+I1694</f>
        <v>274.49349999999998</v>
      </c>
    </row>
    <row r="1695" spans="1:10" s="52" customFormat="1" ht="15.95" customHeight="1">
      <c r="A1695" s="8" t="s">
        <v>3248</v>
      </c>
      <c r="B1695" s="52" t="s">
        <v>3249</v>
      </c>
      <c r="C1695" s="87" t="s">
        <v>3250</v>
      </c>
      <c r="D1695" s="27"/>
      <c r="E1695" s="27"/>
      <c r="F1695" s="27" t="s">
        <v>1195</v>
      </c>
      <c r="G1695" s="9">
        <v>160.86000000000001</v>
      </c>
      <c r="H1695" s="9">
        <f>G1695*0.15</f>
        <v>24.129000000000001</v>
      </c>
      <c r="I1695" s="9">
        <v>0</v>
      </c>
      <c r="J1695" s="9">
        <f t="shared" si="1011"/>
        <v>184.989</v>
      </c>
    </row>
    <row r="1696" spans="1:10" s="52" customFormat="1" ht="15.95" customHeight="1">
      <c r="A1696" s="8" t="s">
        <v>2188</v>
      </c>
      <c r="B1696" s="52" t="s">
        <v>2189</v>
      </c>
      <c r="C1696" s="90" t="s">
        <v>2190</v>
      </c>
      <c r="D1696" s="27"/>
      <c r="E1696" s="27"/>
      <c r="F1696" s="27" t="s">
        <v>1195</v>
      </c>
      <c r="G1696" s="9">
        <v>160.86000000000001</v>
      </c>
      <c r="H1696" s="9">
        <f>G1696*0.15</f>
        <v>24.129000000000001</v>
      </c>
      <c r="I1696" s="9">
        <v>0</v>
      </c>
      <c r="J1696" s="9">
        <f t="shared" ref="J1696" si="1013">G1696+H1696+I1696</f>
        <v>184.989</v>
      </c>
    </row>
    <row r="1697" spans="1:10" s="52" customFormat="1" ht="15.95" customHeight="1">
      <c r="A1697" s="8" t="s">
        <v>1109</v>
      </c>
      <c r="B1697" s="8" t="s">
        <v>361</v>
      </c>
      <c r="C1697" s="26">
        <v>776029701074</v>
      </c>
      <c r="D1697" s="27"/>
      <c r="E1697" s="27"/>
      <c r="F1697" s="27" t="s">
        <v>1197</v>
      </c>
      <c r="G1697" s="9">
        <v>249.56</v>
      </c>
      <c r="H1697" s="9">
        <f>G1697*0.15</f>
        <v>37.433999999999997</v>
      </c>
      <c r="I1697" s="9">
        <v>0</v>
      </c>
      <c r="J1697" s="9">
        <f t="shared" si="1011"/>
        <v>286.99400000000003</v>
      </c>
    </row>
    <row r="1698" spans="1:10" s="52" customFormat="1" ht="15.95" customHeight="1">
      <c r="A1698" s="8" t="s">
        <v>1406</v>
      </c>
      <c r="B1698" s="8" t="s">
        <v>362</v>
      </c>
      <c r="C1698" s="26">
        <v>776029701364</v>
      </c>
      <c r="D1698" s="27"/>
      <c r="E1698" s="27"/>
      <c r="F1698" s="27" t="s">
        <v>1197</v>
      </c>
      <c r="G1698" s="9">
        <v>249.56</v>
      </c>
      <c r="H1698" s="9">
        <f t="shared" si="998"/>
        <v>37.433999999999997</v>
      </c>
      <c r="I1698" s="9">
        <v>0</v>
      </c>
      <c r="J1698" s="9">
        <f t="shared" si="1011"/>
        <v>286.99400000000003</v>
      </c>
    </row>
    <row r="1699" spans="1:10" s="52" customFormat="1" ht="15.95" customHeight="1">
      <c r="A1699" s="8" t="s">
        <v>2438</v>
      </c>
      <c r="B1699" s="52" t="s">
        <v>2439</v>
      </c>
      <c r="C1699" s="87" t="s">
        <v>2440</v>
      </c>
      <c r="D1699" s="27"/>
      <c r="E1699" s="27"/>
      <c r="F1699" s="27" t="s">
        <v>1195</v>
      </c>
      <c r="G1699" s="9">
        <v>160.86000000000001</v>
      </c>
      <c r="H1699" s="9">
        <f t="shared" si="998"/>
        <v>24.129000000000001</v>
      </c>
      <c r="I1699" s="9">
        <v>0</v>
      </c>
      <c r="J1699" s="9">
        <f t="shared" si="1011"/>
        <v>184.989</v>
      </c>
    </row>
    <row r="1700" spans="1:10" s="52" customFormat="1" ht="15.95" customHeight="1">
      <c r="A1700" s="8" t="s">
        <v>7</v>
      </c>
      <c r="B1700" s="8" t="s">
        <v>8</v>
      </c>
      <c r="C1700" s="26">
        <v>56327007048</v>
      </c>
      <c r="D1700" s="27"/>
      <c r="E1700" s="27"/>
      <c r="F1700" s="27" t="s">
        <v>1191</v>
      </c>
      <c r="G1700" s="9">
        <v>98.86</v>
      </c>
      <c r="H1700" s="9">
        <f t="shared" si="998"/>
        <v>14.828999999999999</v>
      </c>
      <c r="I1700" s="9">
        <v>0</v>
      </c>
      <c r="J1700" s="9">
        <f t="shared" si="999"/>
        <v>113.68899999999999</v>
      </c>
    </row>
    <row r="1701" spans="1:10" s="52" customFormat="1" ht="15.95" customHeight="1">
      <c r="A1701" s="8" t="s">
        <v>1189</v>
      </c>
      <c r="B1701" s="8" t="s">
        <v>408</v>
      </c>
      <c r="C1701" s="54" t="s">
        <v>948</v>
      </c>
      <c r="D1701" s="27"/>
      <c r="E1701" s="27"/>
      <c r="F1701" s="27" t="s">
        <v>1191</v>
      </c>
      <c r="G1701" s="9">
        <v>112.16</v>
      </c>
      <c r="H1701" s="9">
        <f t="shared" si="998"/>
        <v>16.823999999999998</v>
      </c>
      <c r="I1701" s="9">
        <v>0</v>
      </c>
      <c r="J1701" s="9">
        <f t="shared" si="999"/>
        <v>128.98399999999998</v>
      </c>
    </row>
    <row r="1702" spans="1:10" s="52" customFormat="1" ht="15.95" customHeight="1">
      <c r="A1702" s="8" t="s">
        <v>3843</v>
      </c>
      <c r="B1702" s="8" t="s">
        <v>408</v>
      </c>
      <c r="C1702" s="67" t="s">
        <v>3844</v>
      </c>
      <c r="D1702" s="27"/>
      <c r="E1702" s="27"/>
      <c r="F1702" s="27" t="s">
        <v>1197</v>
      </c>
      <c r="G1702" s="9">
        <v>279.99</v>
      </c>
      <c r="H1702" s="9">
        <f t="shared" ref="H1702" si="1014">G1702*0.15</f>
        <v>41.9985</v>
      </c>
      <c r="I1702" s="9">
        <v>0</v>
      </c>
      <c r="J1702" s="9">
        <f t="shared" ref="J1702" si="1015">G1702+H1702+I1702</f>
        <v>321.98849999999999</v>
      </c>
    </row>
    <row r="1703" spans="1:10" s="52" customFormat="1" ht="15.95" customHeight="1">
      <c r="A1703" s="8" t="s">
        <v>2082</v>
      </c>
      <c r="B1703" s="52" t="s">
        <v>2083</v>
      </c>
      <c r="C1703" s="87">
        <v>56327005907</v>
      </c>
      <c r="D1703" s="27"/>
      <c r="E1703" s="27"/>
      <c r="F1703" s="27" t="s">
        <v>1191</v>
      </c>
      <c r="G1703" s="9">
        <v>98.86</v>
      </c>
      <c r="H1703" s="9">
        <f t="shared" si="998"/>
        <v>14.828999999999999</v>
      </c>
      <c r="I1703" s="9">
        <v>0</v>
      </c>
      <c r="J1703" s="9">
        <f t="shared" si="999"/>
        <v>113.68899999999999</v>
      </c>
    </row>
    <row r="1704" spans="1:10" s="52" customFormat="1" ht="15.95" customHeight="1">
      <c r="A1704" s="8" t="s">
        <v>306</v>
      </c>
      <c r="B1704" s="8" t="s">
        <v>304</v>
      </c>
      <c r="C1704" s="87">
        <v>62067397653</v>
      </c>
      <c r="D1704" s="27"/>
      <c r="E1704" s="27"/>
      <c r="F1704" s="27" t="s">
        <v>305</v>
      </c>
      <c r="G1704" s="9">
        <v>113.03</v>
      </c>
      <c r="H1704" s="9">
        <f t="shared" ref="H1704" si="1016">G1704*0.15</f>
        <v>16.954499999999999</v>
      </c>
      <c r="I1704" s="9">
        <v>0</v>
      </c>
      <c r="J1704" s="9">
        <f t="shared" ref="J1704" si="1017">G1704+H1704+I1704</f>
        <v>129.9845</v>
      </c>
    </row>
    <row r="1705" spans="1:10" s="52" customFormat="1" ht="15.95" customHeight="1">
      <c r="A1705" s="8" t="s">
        <v>729</v>
      </c>
      <c r="B1705" s="8" t="s">
        <v>730</v>
      </c>
      <c r="C1705" s="89">
        <v>56910200306</v>
      </c>
      <c r="D1705" s="27"/>
      <c r="E1705" s="27"/>
      <c r="F1705" s="27" t="s">
        <v>1195</v>
      </c>
      <c r="G1705" s="9">
        <v>144.77000000000001</v>
      </c>
      <c r="H1705" s="9">
        <f t="shared" si="998"/>
        <v>21.715500000000002</v>
      </c>
      <c r="I1705" s="9">
        <v>0</v>
      </c>
      <c r="J1705" s="9">
        <f t="shared" si="999"/>
        <v>166.4855</v>
      </c>
    </row>
    <row r="1706" spans="1:10" s="44" customFormat="1" ht="18" customHeight="1">
      <c r="A1706" s="112" t="s">
        <v>336</v>
      </c>
      <c r="B1706" s="38"/>
      <c r="C1706" s="38"/>
      <c r="D1706" s="39"/>
      <c r="E1706" s="39"/>
      <c r="F1706" s="61"/>
      <c r="G1706" s="40"/>
      <c r="H1706" s="40"/>
      <c r="I1706" s="40"/>
      <c r="J1706" s="38"/>
    </row>
    <row r="1707" spans="1:10" s="52" customFormat="1" ht="15.95" customHeight="1">
      <c r="A1707" s="8" t="s">
        <v>1122</v>
      </c>
      <c r="B1707" s="8" t="s">
        <v>468</v>
      </c>
      <c r="C1707" s="26">
        <v>800672005515</v>
      </c>
      <c r="D1707" s="27"/>
      <c r="E1707" s="27"/>
      <c r="F1707" s="27" t="s">
        <v>1197</v>
      </c>
      <c r="G1707" s="9">
        <v>311.3</v>
      </c>
      <c r="H1707" s="9">
        <f t="shared" ref="H1707:H1718" si="1018">G1707*0.15</f>
        <v>46.695</v>
      </c>
      <c r="I1707" s="9">
        <v>0</v>
      </c>
      <c r="J1707" s="9">
        <f>G1707+H1707+I1707</f>
        <v>357.995</v>
      </c>
    </row>
    <row r="1708" spans="1:10" s="52" customFormat="1" ht="15.95" customHeight="1">
      <c r="A1708" s="8" t="s">
        <v>3816</v>
      </c>
      <c r="B1708" s="52" t="s">
        <v>3817</v>
      </c>
      <c r="C1708" s="87" t="s">
        <v>3818</v>
      </c>
      <c r="D1708" s="27"/>
      <c r="E1708" s="27"/>
      <c r="F1708" s="27" t="s">
        <v>940</v>
      </c>
      <c r="G1708" s="9">
        <v>365.21</v>
      </c>
      <c r="H1708" s="9">
        <f t="shared" ref="H1708" si="1019">G1708*0.15</f>
        <v>54.781499999999994</v>
      </c>
      <c r="I1708" s="9">
        <v>0</v>
      </c>
      <c r="J1708" s="9">
        <f t="shared" ref="J1708" si="1020">G1708+H1708+I1708</f>
        <v>419.99149999999997</v>
      </c>
    </row>
    <row r="1709" spans="1:10" s="52" customFormat="1" ht="15.95" customHeight="1">
      <c r="A1709" s="8" t="s">
        <v>1117</v>
      </c>
      <c r="B1709" s="8" t="s">
        <v>975</v>
      </c>
      <c r="C1709" s="26">
        <v>800672005569</v>
      </c>
      <c r="D1709" s="27"/>
      <c r="E1709" s="27"/>
      <c r="F1709" s="27" t="s">
        <v>1197</v>
      </c>
      <c r="G1709" s="9">
        <v>295.64</v>
      </c>
      <c r="H1709" s="9">
        <f t="shared" si="1018"/>
        <v>44.345999999999997</v>
      </c>
      <c r="I1709" s="9">
        <v>0</v>
      </c>
      <c r="J1709" s="9">
        <f t="shared" ref="J1709:J1718" si="1021">G1709+H1709+I1709</f>
        <v>339.98599999999999</v>
      </c>
    </row>
    <row r="1710" spans="1:10" s="52" customFormat="1" ht="15.95" customHeight="1">
      <c r="A1710" s="8" t="s">
        <v>1119</v>
      </c>
      <c r="B1710" s="8" t="s">
        <v>976</v>
      </c>
      <c r="C1710" s="26">
        <v>800672004469</v>
      </c>
      <c r="D1710" s="27"/>
      <c r="E1710" s="27"/>
      <c r="F1710" s="27" t="s">
        <v>1197</v>
      </c>
      <c r="G1710" s="9">
        <v>286.95</v>
      </c>
      <c r="H1710" s="9">
        <f t="shared" si="1018"/>
        <v>43.042499999999997</v>
      </c>
      <c r="I1710" s="9">
        <v>0</v>
      </c>
      <c r="J1710" s="9">
        <f t="shared" si="1021"/>
        <v>329.99250000000001</v>
      </c>
    </row>
    <row r="1711" spans="1:10" s="52" customFormat="1" ht="15.95" customHeight="1">
      <c r="A1711" s="8" t="s">
        <v>3841</v>
      </c>
      <c r="B1711" s="8" t="s">
        <v>1377</v>
      </c>
      <c r="C1711" s="87" t="s">
        <v>3842</v>
      </c>
      <c r="D1711" s="27"/>
      <c r="E1711" s="27"/>
      <c r="F1711" s="27" t="s">
        <v>1191</v>
      </c>
      <c r="G1711" s="9">
        <v>131.72999999999999</v>
      </c>
      <c r="H1711" s="9">
        <f t="shared" ref="H1711" si="1022">G1711*0.15</f>
        <v>19.759499999999999</v>
      </c>
      <c r="I1711" s="9">
        <v>0</v>
      </c>
      <c r="J1711" s="9">
        <f t="shared" ref="J1711" si="1023">G1711+H1711+I1711</f>
        <v>151.48949999999999</v>
      </c>
    </row>
    <row r="1712" spans="1:10" s="52" customFormat="1" ht="15.95" customHeight="1">
      <c r="A1712" s="8" t="s">
        <v>1123</v>
      </c>
      <c r="B1712" s="8" t="s">
        <v>1377</v>
      </c>
      <c r="C1712" s="26">
        <v>400009311051</v>
      </c>
      <c r="D1712" s="27"/>
      <c r="E1712" s="27"/>
      <c r="F1712" s="27" t="s">
        <v>1197</v>
      </c>
      <c r="G1712" s="9">
        <v>329.56</v>
      </c>
      <c r="H1712" s="9">
        <f t="shared" si="1018"/>
        <v>49.433999999999997</v>
      </c>
      <c r="I1712" s="9">
        <v>0</v>
      </c>
      <c r="J1712" s="9">
        <f t="shared" si="1021"/>
        <v>378.99400000000003</v>
      </c>
    </row>
    <row r="1713" spans="1:14" s="52" customFormat="1" ht="15.95" customHeight="1">
      <c r="A1713" s="8" t="s">
        <v>1118</v>
      </c>
      <c r="B1713" s="8" t="s">
        <v>1412</v>
      </c>
      <c r="C1713" s="26">
        <v>800672005576</v>
      </c>
      <c r="D1713" s="27"/>
      <c r="E1713" s="27"/>
      <c r="F1713" s="27" t="s">
        <v>1197</v>
      </c>
      <c r="G1713" s="9">
        <v>286.95</v>
      </c>
      <c r="H1713" s="9">
        <f t="shared" si="1018"/>
        <v>43.042499999999997</v>
      </c>
      <c r="I1713" s="9">
        <v>0</v>
      </c>
      <c r="J1713" s="9">
        <f t="shared" si="1021"/>
        <v>329.99250000000001</v>
      </c>
    </row>
    <row r="1714" spans="1:14" s="52" customFormat="1" ht="15.95" customHeight="1">
      <c r="A1714" s="8" t="s">
        <v>2182</v>
      </c>
      <c r="B1714" s="52" t="s">
        <v>2183</v>
      </c>
      <c r="C1714" s="68" t="s">
        <v>2184</v>
      </c>
      <c r="D1714" s="27"/>
      <c r="E1714" s="27"/>
      <c r="F1714" s="27" t="s">
        <v>1191</v>
      </c>
      <c r="G1714" s="9">
        <v>119.99</v>
      </c>
      <c r="H1714" s="9">
        <f>G1714*0.15</f>
        <v>17.9985</v>
      </c>
      <c r="I1714" s="9">
        <v>0</v>
      </c>
      <c r="J1714" s="9">
        <f t="shared" ref="J1714" si="1024">G1714+H1714+I1714</f>
        <v>137.98849999999999</v>
      </c>
    </row>
    <row r="1715" spans="1:14" s="52" customFormat="1" ht="15.95" customHeight="1">
      <c r="A1715" s="8" t="s">
        <v>1756</v>
      </c>
      <c r="B1715" s="8" t="s">
        <v>1757</v>
      </c>
      <c r="C1715" s="90">
        <v>56910601301</v>
      </c>
      <c r="D1715" s="27"/>
      <c r="E1715" s="27"/>
      <c r="F1715" s="27" t="s">
        <v>1195</v>
      </c>
      <c r="G1715" s="9">
        <v>153.56</v>
      </c>
      <c r="H1715" s="9">
        <f t="shared" si="1018"/>
        <v>23.033999999999999</v>
      </c>
      <c r="I1715" s="9">
        <v>0</v>
      </c>
      <c r="J1715" s="9">
        <f t="shared" si="1021"/>
        <v>176.59399999999999</v>
      </c>
    </row>
    <row r="1716" spans="1:14" s="52" customFormat="1" ht="15.95" customHeight="1">
      <c r="A1716" s="8" t="s">
        <v>1120</v>
      </c>
      <c r="B1716" s="8" t="s">
        <v>943</v>
      </c>
      <c r="C1716" s="26">
        <v>800672005552</v>
      </c>
      <c r="D1716" s="27"/>
      <c r="E1716" s="27"/>
      <c r="F1716" s="27" t="s">
        <v>1197</v>
      </c>
      <c r="G1716" s="9">
        <v>286.95</v>
      </c>
      <c r="H1716" s="9">
        <f t="shared" si="1018"/>
        <v>43.042499999999997</v>
      </c>
      <c r="I1716" s="9">
        <v>0</v>
      </c>
      <c r="J1716" s="9">
        <f t="shared" si="1021"/>
        <v>329.99250000000001</v>
      </c>
    </row>
    <row r="1717" spans="1:14" s="52" customFormat="1" ht="15.95" customHeight="1">
      <c r="A1717" s="8" t="s">
        <v>3013</v>
      </c>
      <c r="B1717" s="8" t="s">
        <v>1371</v>
      </c>
      <c r="C1717" s="90" t="s">
        <v>3014</v>
      </c>
      <c r="D1717" s="27"/>
      <c r="E1717" s="27"/>
      <c r="F1717" s="27" t="s">
        <v>1191</v>
      </c>
      <c r="G1717" s="9">
        <v>134.77000000000001</v>
      </c>
      <c r="H1717" s="9">
        <f t="shared" ref="H1717" si="1025">G1717*0.15</f>
        <v>20.215500000000002</v>
      </c>
      <c r="I1717" s="9">
        <v>0</v>
      </c>
      <c r="J1717" s="9">
        <f t="shared" ref="J1717" si="1026">G1717+H1717+I1717</f>
        <v>154.9855</v>
      </c>
    </row>
    <row r="1718" spans="1:14" s="52" customFormat="1" ht="15.95" customHeight="1">
      <c r="A1718" s="8" t="s">
        <v>1121</v>
      </c>
      <c r="B1718" s="8" t="s">
        <v>1371</v>
      </c>
      <c r="C1718" s="26">
        <v>800672005507</v>
      </c>
      <c r="D1718" s="27"/>
      <c r="E1718" s="27"/>
      <c r="F1718" s="27" t="s">
        <v>1195</v>
      </c>
      <c r="G1718" s="9">
        <v>193.03</v>
      </c>
      <c r="H1718" s="9">
        <f t="shared" si="1018"/>
        <v>28.954499999999999</v>
      </c>
      <c r="I1718" s="9">
        <v>0</v>
      </c>
      <c r="J1718" s="9">
        <f t="shared" si="1021"/>
        <v>221.9845</v>
      </c>
    </row>
    <row r="1719" spans="1:14" s="44" customFormat="1" ht="18" customHeight="1">
      <c r="A1719" s="73" t="s">
        <v>872</v>
      </c>
      <c r="B1719" s="38"/>
      <c r="C1719" s="38"/>
      <c r="D1719" s="39"/>
      <c r="E1719" s="39"/>
      <c r="F1719" s="61"/>
      <c r="G1719" s="122"/>
      <c r="H1719" s="40"/>
      <c r="I1719" s="40"/>
      <c r="J1719" s="38"/>
    </row>
    <row r="1720" spans="1:14" s="52" customFormat="1" ht="15.95" customHeight="1">
      <c r="A1720" s="8" t="s">
        <v>1525</v>
      </c>
      <c r="B1720" s="52" t="s">
        <v>1526</v>
      </c>
      <c r="C1720" s="87">
        <v>88004144777</v>
      </c>
      <c r="D1720" s="27"/>
      <c r="E1720" s="27"/>
      <c r="F1720" s="27">
        <v>750</v>
      </c>
      <c r="G1720" s="9">
        <v>25.9</v>
      </c>
      <c r="H1720" s="9">
        <f>G1720*0.15</f>
        <v>3.8849999999999998</v>
      </c>
      <c r="I1720" s="9">
        <f>IF(F1720&gt;500,0.2,0.1)</f>
        <v>0.2</v>
      </c>
      <c r="J1720" s="9">
        <f>G1720+H1720+I1720</f>
        <v>29.984999999999996</v>
      </c>
    </row>
    <row r="1721" spans="1:14" s="52" customFormat="1" ht="15.95" customHeight="1">
      <c r="A1721" s="8" t="s">
        <v>2500</v>
      </c>
      <c r="B1721" s="52" t="s">
        <v>2501</v>
      </c>
      <c r="C1721" s="68" t="s">
        <v>2502</v>
      </c>
      <c r="D1721" s="27"/>
      <c r="E1721" s="27"/>
      <c r="F1721" s="27">
        <v>375</v>
      </c>
      <c r="G1721" s="9">
        <v>15.12</v>
      </c>
      <c r="H1721" s="9">
        <f>G1721*0.15</f>
        <v>2.2679999999999998</v>
      </c>
      <c r="I1721" s="9">
        <f>IF(F1721&gt;500,0.2,0.1)</f>
        <v>0.1</v>
      </c>
      <c r="J1721" s="9">
        <f>G1721+H1721+I1721</f>
        <v>17.488</v>
      </c>
    </row>
    <row r="1722" spans="1:14" s="44" customFormat="1" ht="18" customHeight="1">
      <c r="A1722" s="73" t="s">
        <v>905</v>
      </c>
      <c r="B1722" s="38"/>
      <c r="C1722" s="38"/>
      <c r="D1722" s="39"/>
      <c r="E1722" s="39"/>
      <c r="F1722" s="61"/>
      <c r="G1722" s="122"/>
      <c r="H1722" s="40"/>
      <c r="I1722" s="40"/>
      <c r="J1722" s="38"/>
      <c r="N1722" s="184"/>
    </row>
    <row r="1723" spans="1:14" ht="15.95" customHeight="1">
      <c r="A1723" s="72" t="s">
        <v>1080</v>
      </c>
      <c r="B1723" s="8" t="s">
        <v>505</v>
      </c>
      <c r="C1723" s="22">
        <v>8000020000020</v>
      </c>
      <c r="D1723" s="21" t="s">
        <v>258</v>
      </c>
      <c r="E1723" s="21"/>
      <c r="F1723" s="21">
        <v>1000</v>
      </c>
      <c r="G1723" s="9">
        <v>14.6</v>
      </c>
      <c r="H1723" s="9">
        <f>G1723*0.15</f>
        <v>2.19</v>
      </c>
      <c r="I1723" s="9">
        <f>IF(F1723&gt;500,0.2,0.1)</f>
        <v>0.2</v>
      </c>
      <c r="J1723" s="9">
        <f>G1723+H1723+I1723</f>
        <v>16.989999999999998</v>
      </c>
      <c r="N1723" s="183"/>
    </row>
    <row r="1724" spans="1:14" ht="15.95" customHeight="1">
      <c r="A1724" s="72" t="s">
        <v>1078</v>
      </c>
      <c r="B1724" s="8" t="s">
        <v>338</v>
      </c>
      <c r="C1724" s="22">
        <v>570710071</v>
      </c>
      <c r="D1724" s="21" t="s">
        <v>1001</v>
      </c>
      <c r="E1724" s="21"/>
      <c r="F1724" s="21">
        <v>1000</v>
      </c>
      <c r="G1724" s="9">
        <v>15.03</v>
      </c>
      <c r="H1724" s="9">
        <f>G1724*0.15</f>
        <v>2.2544999999999997</v>
      </c>
      <c r="I1724" s="9">
        <f>IF(F1724&gt;500,0.2,0.1)</f>
        <v>0.2</v>
      </c>
      <c r="J1724" s="9">
        <f>G1724+H1724+I1724</f>
        <v>17.484499999999997</v>
      </c>
      <c r="N1724" s="183"/>
    </row>
    <row r="1725" spans="1:14" ht="15.95" customHeight="1">
      <c r="A1725" s="72" t="s">
        <v>1079</v>
      </c>
      <c r="B1725" s="8" t="s">
        <v>339</v>
      </c>
      <c r="C1725" s="87">
        <v>11034981012</v>
      </c>
      <c r="D1725" s="21" t="s">
        <v>285</v>
      </c>
      <c r="E1725" s="21"/>
      <c r="F1725" s="21">
        <v>1000</v>
      </c>
      <c r="G1725" s="9">
        <v>15.03</v>
      </c>
      <c r="H1725" s="9">
        <f>G1725*0.15</f>
        <v>2.2544999999999997</v>
      </c>
      <c r="I1725" s="9">
        <f>IF(F1725&gt;500,0.2,0.1)</f>
        <v>0.2</v>
      </c>
      <c r="J1725" s="9">
        <f>G1725+H1725+I1725</f>
        <v>17.484499999999997</v>
      </c>
      <c r="N1725" s="183"/>
    </row>
    <row r="1726" spans="1:14" s="44" customFormat="1" ht="18" customHeight="1">
      <c r="A1726" s="73" t="s">
        <v>451</v>
      </c>
      <c r="B1726" s="38"/>
      <c r="C1726" s="38"/>
      <c r="D1726" s="39"/>
      <c r="E1726" s="39"/>
      <c r="F1726" s="61"/>
      <c r="G1726" s="122"/>
      <c r="H1726" s="40"/>
      <c r="I1726" s="40"/>
      <c r="J1726" s="38"/>
    </row>
    <row r="1727" spans="1:14" ht="15.95" customHeight="1">
      <c r="A1727" s="72" t="s">
        <v>1081</v>
      </c>
      <c r="B1727" s="8" t="s">
        <v>542</v>
      </c>
      <c r="C1727" s="22">
        <v>3163933575001</v>
      </c>
      <c r="D1727" s="21" t="s">
        <v>258</v>
      </c>
      <c r="E1727" s="21"/>
      <c r="F1727" s="21">
        <v>750</v>
      </c>
      <c r="G1727" s="9">
        <v>16.170000000000002</v>
      </c>
      <c r="H1727" s="9">
        <f>G1727*0.15</f>
        <v>2.4255</v>
      </c>
      <c r="I1727" s="9">
        <f>IF(F1727&gt;500,0.2,0.1)</f>
        <v>0.2</v>
      </c>
      <c r="J1727" s="9">
        <f>G1727+H1727+I1727</f>
        <v>18.795500000000001</v>
      </c>
    </row>
    <row r="1728" spans="1:14" s="44" customFormat="1" ht="18" customHeight="1">
      <c r="A1728" s="73" t="s">
        <v>396</v>
      </c>
      <c r="B1728" s="38"/>
      <c r="C1728" s="38"/>
      <c r="D1728" s="39"/>
      <c r="E1728" s="39"/>
      <c r="F1728" s="61"/>
      <c r="G1728" s="122"/>
      <c r="H1728" s="40"/>
      <c r="I1728" s="40"/>
      <c r="J1728" s="38"/>
    </row>
    <row r="1729" spans="1:12" ht="15.95" customHeight="1">
      <c r="A1729" s="8" t="s">
        <v>1058</v>
      </c>
      <c r="B1729" s="8" t="s">
        <v>702</v>
      </c>
      <c r="C1729" s="26">
        <v>48415368896</v>
      </c>
      <c r="D1729" s="27"/>
      <c r="E1729" s="27"/>
      <c r="F1729" s="27">
        <v>750</v>
      </c>
      <c r="G1729" s="9">
        <v>25.9</v>
      </c>
      <c r="H1729" s="9">
        <f t="shared" ref="H1729:H1732" si="1027">G1729*0.15</f>
        <v>3.8849999999999998</v>
      </c>
      <c r="I1729" s="9">
        <f t="shared" ref="I1729" si="1028">IF(F1729&gt;500,0.2,0.1)</f>
        <v>0.2</v>
      </c>
      <c r="J1729" s="9">
        <f t="shared" ref="J1729:J1732" si="1029">G1729+H1729+I1729</f>
        <v>29.984999999999996</v>
      </c>
      <c r="K1729" s="52"/>
    </row>
    <row r="1730" spans="1:12" ht="15.95" customHeight="1">
      <c r="A1730" s="72" t="s">
        <v>1073</v>
      </c>
      <c r="B1730" s="8" t="s">
        <v>1744</v>
      </c>
      <c r="C1730" s="22">
        <v>65912006830</v>
      </c>
      <c r="D1730" s="21"/>
      <c r="E1730" s="21"/>
      <c r="F1730" s="21" t="s">
        <v>1196</v>
      </c>
      <c r="G1730" s="9">
        <v>11.64</v>
      </c>
      <c r="H1730" s="9">
        <f t="shared" si="1027"/>
        <v>1.746</v>
      </c>
      <c r="I1730" s="9">
        <v>0.4</v>
      </c>
      <c r="J1730" s="9">
        <f t="shared" si="1029"/>
        <v>13.786000000000001</v>
      </c>
      <c r="L1730" s="52"/>
    </row>
    <row r="1731" spans="1:12" ht="15.95" customHeight="1">
      <c r="A1731" s="8" t="s">
        <v>1761</v>
      </c>
      <c r="B1731" s="8" t="s">
        <v>1762</v>
      </c>
      <c r="C1731" s="68">
        <v>65912006977</v>
      </c>
      <c r="D1731" s="21"/>
      <c r="E1731" s="21"/>
      <c r="F1731" s="27" t="s">
        <v>1199</v>
      </c>
      <c r="G1731" s="9">
        <v>16.520000000000003</v>
      </c>
      <c r="H1731" s="9">
        <f t="shared" si="1027"/>
        <v>2.4780000000000002</v>
      </c>
      <c r="I1731" s="9">
        <v>0.6</v>
      </c>
      <c r="J1731" s="9">
        <f t="shared" si="1029"/>
        <v>19.598000000000006</v>
      </c>
    </row>
    <row r="1732" spans="1:12" ht="15.95" customHeight="1">
      <c r="A1732" s="72" t="s">
        <v>1072</v>
      </c>
      <c r="B1732" s="8" t="s">
        <v>1745</v>
      </c>
      <c r="C1732" s="67" t="s">
        <v>2197</v>
      </c>
      <c r="D1732" s="21"/>
      <c r="E1732" s="21"/>
      <c r="F1732" s="21" t="s">
        <v>1196</v>
      </c>
      <c r="G1732" s="9">
        <v>11.64</v>
      </c>
      <c r="H1732" s="9">
        <f t="shared" si="1027"/>
        <v>1.746</v>
      </c>
      <c r="I1732" s="9">
        <v>0.4</v>
      </c>
      <c r="J1732" s="9">
        <f t="shared" si="1029"/>
        <v>13.786000000000001</v>
      </c>
      <c r="L1732" s="52"/>
    </row>
    <row r="1733" spans="1:12" ht="15.95" customHeight="1">
      <c r="A1733" s="8" t="s">
        <v>2195</v>
      </c>
      <c r="B1733" s="8" t="s">
        <v>2198</v>
      </c>
      <c r="C1733" s="68" t="s">
        <v>2196</v>
      </c>
      <c r="D1733" s="21"/>
      <c r="E1733" s="21"/>
      <c r="F1733" s="21">
        <v>458</v>
      </c>
      <c r="G1733" s="9">
        <v>3.9</v>
      </c>
      <c r="H1733" s="9">
        <f t="shared" ref="H1733" si="1030">G1733*0.15</f>
        <v>0.58499999999999996</v>
      </c>
      <c r="I1733" s="9">
        <f t="shared" ref="I1733" si="1031">IF(F1733&gt;500,0.2,0.1)</f>
        <v>0.1</v>
      </c>
      <c r="J1733" s="9">
        <f t="shared" ref="J1733" si="1032">G1733+H1733+I1733</f>
        <v>4.5849999999999991</v>
      </c>
    </row>
    <row r="1734" spans="1:12" ht="15.95" customHeight="1">
      <c r="A1734" s="72" t="s">
        <v>523</v>
      </c>
      <c r="B1734" s="8" t="s">
        <v>2198</v>
      </c>
      <c r="C1734" s="68">
        <v>65912006946</v>
      </c>
      <c r="D1734" s="21"/>
      <c r="E1734" s="21"/>
      <c r="F1734" s="21" t="s">
        <v>1199</v>
      </c>
      <c r="G1734" s="9">
        <v>17.38</v>
      </c>
      <c r="H1734" s="9">
        <f>G1734*0.15</f>
        <v>2.6069999999999998</v>
      </c>
      <c r="I1734" s="9">
        <v>0.6</v>
      </c>
      <c r="J1734" s="9">
        <f>G1734+H1734+I1734</f>
        <v>20.587</v>
      </c>
    </row>
    <row r="1735" spans="1:12" ht="15.95" customHeight="1">
      <c r="A1735" s="8" t="s">
        <v>2093</v>
      </c>
      <c r="B1735" s="52" t="s">
        <v>2094</v>
      </c>
      <c r="C1735" s="68" t="s">
        <v>2095</v>
      </c>
      <c r="D1735" s="21"/>
      <c r="E1735" s="21"/>
      <c r="F1735" s="21">
        <v>458</v>
      </c>
      <c r="G1735" s="9">
        <v>3.9</v>
      </c>
      <c r="H1735" s="9">
        <f t="shared" ref="H1735:H1738" si="1033">G1735*0.15</f>
        <v>0.58499999999999996</v>
      </c>
      <c r="I1735" s="9">
        <f t="shared" ref="I1735:I1737" si="1034">IF(F1735&gt;500,0.2,0.1)</f>
        <v>0.1</v>
      </c>
      <c r="J1735" s="9">
        <f t="shared" ref="J1735:J1738" si="1035">G1735+H1735+I1735</f>
        <v>4.5849999999999991</v>
      </c>
    </row>
    <row r="1736" spans="1:12" ht="15.95" customHeight="1">
      <c r="A1736" s="8" t="s">
        <v>3318</v>
      </c>
      <c r="B1736" s="52" t="s">
        <v>3322</v>
      </c>
      <c r="C1736" s="68" t="s">
        <v>3320</v>
      </c>
      <c r="D1736" s="21"/>
      <c r="E1736" s="21"/>
      <c r="F1736" s="21">
        <v>375</v>
      </c>
      <c r="G1736" s="9">
        <v>19.899999999999999</v>
      </c>
      <c r="H1736" s="9">
        <f t="shared" si="1033"/>
        <v>2.9849999999999999</v>
      </c>
      <c r="I1736" s="9">
        <f t="shared" si="1034"/>
        <v>0.1</v>
      </c>
      <c r="J1736" s="9">
        <f t="shared" si="1035"/>
        <v>22.984999999999999</v>
      </c>
    </row>
    <row r="1737" spans="1:12" ht="15.95" customHeight="1">
      <c r="A1737" s="8" t="s">
        <v>3319</v>
      </c>
      <c r="B1737" s="52" t="s">
        <v>3323</v>
      </c>
      <c r="C1737" s="68" t="s">
        <v>3321</v>
      </c>
      <c r="D1737" s="21"/>
      <c r="E1737" s="21"/>
      <c r="F1737" s="21">
        <v>375</v>
      </c>
      <c r="G1737" s="9">
        <v>19.899999999999999</v>
      </c>
      <c r="H1737" s="9">
        <f t="shared" si="1033"/>
        <v>2.9849999999999999</v>
      </c>
      <c r="I1737" s="9">
        <f t="shared" si="1034"/>
        <v>0.1</v>
      </c>
      <c r="J1737" s="9">
        <f t="shared" si="1035"/>
        <v>22.984999999999999</v>
      </c>
    </row>
    <row r="1738" spans="1:12" ht="15.95" customHeight="1">
      <c r="A1738" s="8" t="s">
        <v>3667</v>
      </c>
      <c r="B1738" s="52" t="s">
        <v>3668</v>
      </c>
      <c r="C1738" s="87" t="s">
        <v>3669</v>
      </c>
      <c r="D1738" s="21"/>
      <c r="E1738" s="21"/>
      <c r="F1738" s="21">
        <v>355</v>
      </c>
      <c r="G1738" s="9">
        <v>4.6900000000000004</v>
      </c>
      <c r="H1738" s="9">
        <f t="shared" si="1033"/>
        <v>0.70350000000000001</v>
      </c>
      <c r="I1738" s="9">
        <f>IF(F1738&gt;500,0.2,0.1)</f>
        <v>0.1</v>
      </c>
      <c r="J1738" s="9">
        <f t="shared" si="1035"/>
        <v>5.4935</v>
      </c>
    </row>
    <row r="1739" spans="1:12" ht="15.95" customHeight="1">
      <c r="A1739" s="72" t="s">
        <v>367</v>
      </c>
      <c r="B1739" s="8" t="s">
        <v>368</v>
      </c>
      <c r="C1739" s="68">
        <v>779469001971</v>
      </c>
      <c r="D1739" s="21"/>
      <c r="E1739" s="21"/>
      <c r="F1739" s="21">
        <v>473</v>
      </c>
      <c r="G1739" s="9">
        <v>3.82</v>
      </c>
      <c r="H1739" s="9">
        <f t="shared" ref="H1739:H1744" si="1036">G1739*0.15</f>
        <v>0.57299999999999995</v>
      </c>
      <c r="I1739" s="9">
        <f>IF(F1739&gt;500,0.2,0.1)</f>
        <v>0.1</v>
      </c>
      <c r="J1739" s="9">
        <f t="shared" ref="J1739:J1747" si="1037">G1739+H1739+I1739</f>
        <v>4.4929999999999994</v>
      </c>
    </row>
    <row r="1740" spans="1:12" ht="15.95" customHeight="1">
      <c r="A1740" s="8" t="s">
        <v>682</v>
      </c>
      <c r="B1740" s="8" t="s">
        <v>683</v>
      </c>
      <c r="C1740" s="102">
        <v>9414453002107</v>
      </c>
      <c r="D1740" s="21"/>
      <c r="E1740" s="21"/>
      <c r="F1740" s="21" t="s">
        <v>1196</v>
      </c>
      <c r="G1740" s="9">
        <v>9.0299999999999994</v>
      </c>
      <c r="H1740" s="9">
        <f>G1740*0.15</f>
        <v>1.3544999999999998</v>
      </c>
      <c r="I1740" s="9">
        <v>0.4</v>
      </c>
      <c r="J1740" s="9">
        <f t="shared" ref="J1740" si="1038">G1740+H1740+I1740</f>
        <v>10.7845</v>
      </c>
    </row>
    <row r="1741" spans="1:12" ht="15.95" customHeight="1">
      <c r="A1741" s="8" t="s">
        <v>3274</v>
      </c>
      <c r="B1741" s="52" t="s">
        <v>3275</v>
      </c>
      <c r="C1741" s="68" t="s">
        <v>3276</v>
      </c>
      <c r="D1741" s="21"/>
      <c r="E1741" s="21"/>
      <c r="F1741" s="21" t="s">
        <v>1196</v>
      </c>
      <c r="G1741" s="9">
        <v>9.0299999999999994</v>
      </c>
      <c r="H1741" s="9">
        <f>G1741*0.15</f>
        <v>1.3544999999999998</v>
      </c>
      <c r="I1741" s="9">
        <v>0.4</v>
      </c>
      <c r="J1741" s="9">
        <f t="shared" si="1037"/>
        <v>10.7845</v>
      </c>
    </row>
    <row r="1742" spans="1:12" ht="15.95" customHeight="1">
      <c r="A1742" s="8" t="s">
        <v>680</v>
      </c>
      <c r="B1742" s="8" t="s">
        <v>681</v>
      </c>
      <c r="C1742" s="101">
        <v>9414453002138</v>
      </c>
      <c r="D1742" s="21"/>
      <c r="E1742" s="21"/>
      <c r="F1742" s="21" t="s">
        <v>1196</v>
      </c>
      <c r="G1742" s="9">
        <v>9.0299999999999994</v>
      </c>
      <c r="H1742" s="9">
        <f>G1742*0.15</f>
        <v>1.3544999999999998</v>
      </c>
      <c r="I1742" s="9">
        <v>0.4</v>
      </c>
      <c r="J1742" s="9">
        <f t="shared" si="1037"/>
        <v>10.7845</v>
      </c>
    </row>
    <row r="1743" spans="1:12" ht="15.95" customHeight="1">
      <c r="A1743" s="8" t="s">
        <v>3075</v>
      </c>
      <c r="B1743" s="52" t="s">
        <v>3676</v>
      </c>
      <c r="C1743" s="68" t="s">
        <v>3076</v>
      </c>
      <c r="D1743" s="21"/>
      <c r="E1743" s="21"/>
      <c r="F1743" s="21">
        <v>270</v>
      </c>
      <c r="G1743" s="9">
        <v>3.64</v>
      </c>
      <c r="H1743" s="9">
        <f t="shared" ref="H1743" si="1039">G1743*0.15</f>
        <v>0.54600000000000004</v>
      </c>
      <c r="I1743" s="9">
        <f>IF(F1743&gt;500,0.2,0.1)</f>
        <v>0.1</v>
      </c>
      <c r="J1743" s="9">
        <f>G1743+H1743+I1743</f>
        <v>4.2859999999999996</v>
      </c>
    </row>
    <row r="1744" spans="1:12" ht="15.95" customHeight="1">
      <c r="A1744" s="8" t="s">
        <v>3677</v>
      </c>
      <c r="B1744" s="52" t="s">
        <v>3678</v>
      </c>
      <c r="C1744" s="68" t="s">
        <v>3679</v>
      </c>
      <c r="D1744" s="21"/>
      <c r="E1744" s="21"/>
      <c r="F1744" s="21">
        <v>270</v>
      </c>
      <c r="G1744" s="9">
        <v>3.64</v>
      </c>
      <c r="H1744" s="9">
        <f t="shared" si="1036"/>
        <v>0.54600000000000004</v>
      </c>
      <c r="I1744" s="9">
        <f>IF(F1744&gt;500,0.2,0.1)</f>
        <v>0.1</v>
      </c>
      <c r="J1744" s="9">
        <f>G1744+H1744+I1744</f>
        <v>4.2859999999999996</v>
      </c>
    </row>
    <row r="1745" spans="1:236" ht="15.95" customHeight="1">
      <c r="A1745" s="72" t="s">
        <v>1077</v>
      </c>
      <c r="B1745" s="8" t="s">
        <v>988</v>
      </c>
      <c r="C1745" s="22">
        <v>9414453931018</v>
      </c>
      <c r="D1745" s="21"/>
      <c r="E1745" s="21"/>
      <c r="F1745" s="21" t="s">
        <v>1196</v>
      </c>
      <c r="G1745" s="9">
        <v>9.0299999999999994</v>
      </c>
      <c r="H1745" s="9">
        <f>G1745*0.15</f>
        <v>1.3544999999999998</v>
      </c>
      <c r="I1745" s="9">
        <v>0.4</v>
      </c>
      <c r="J1745" s="9">
        <f t="shared" si="1037"/>
        <v>10.7845</v>
      </c>
    </row>
    <row r="1746" spans="1:236" ht="15.95" customHeight="1">
      <c r="A1746" s="72" t="s">
        <v>1076</v>
      </c>
      <c r="B1746" s="8" t="s">
        <v>919</v>
      </c>
      <c r="C1746" s="22">
        <v>9414453931049</v>
      </c>
      <c r="D1746" s="21"/>
      <c r="E1746" s="21"/>
      <c r="F1746" s="21" t="s">
        <v>1196</v>
      </c>
      <c r="G1746" s="9">
        <v>9.0299999999999994</v>
      </c>
      <c r="H1746" s="9">
        <f>G1746*0.15</f>
        <v>1.3544999999999998</v>
      </c>
      <c r="I1746" s="9">
        <v>0.4</v>
      </c>
      <c r="J1746" s="9">
        <f t="shared" si="1037"/>
        <v>10.7845</v>
      </c>
    </row>
    <row r="1747" spans="1:236" ht="15.95" customHeight="1">
      <c r="A1747" s="8" t="s">
        <v>3645</v>
      </c>
      <c r="B1747" s="52" t="s">
        <v>3646</v>
      </c>
      <c r="C1747" s="87" t="s">
        <v>3647</v>
      </c>
      <c r="D1747" s="21"/>
      <c r="E1747" s="21"/>
      <c r="F1747" s="21">
        <v>458</v>
      </c>
      <c r="G1747" s="9">
        <v>4.25</v>
      </c>
      <c r="H1747" s="9">
        <f t="shared" ref="H1747" si="1040">G1747*0.15</f>
        <v>0.63749999999999996</v>
      </c>
      <c r="I1747" s="9">
        <f t="shared" ref="I1747" si="1041">IF(F1747&gt;500,0.2,0.1)</f>
        <v>0.1</v>
      </c>
      <c r="J1747" s="9">
        <f t="shared" si="1037"/>
        <v>4.9874999999999998</v>
      </c>
    </row>
    <row r="1748" spans="1:236" s="44" customFormat="1" ht="18" customHeight="1">
      <c r="A1748" s="73" t="s">
        <v>475</v>
      </c>
      <c r="B1748" s="38"/>
      <c r="C1748" s="38"/>
      <c r="D1748" s="39"/>
      <c r="E1748" s="39"/>
      <c r="F1748" s="61"/>
      <c r="G1748" s="122"/>
      <c r="H1748" s="40"/>
      <c r="I1748" s="40"/>
      <c r="J1748" s="38"/>
    </row>
    <row r="1749" spans="1:236" ht="15.95" customHeight="1">
      <c r="A1749" s="72" t="s">
        <v>1084</v>
      </c>
      <c r="B1749" s="8" t="s">
        <v>453</v>
      </c>
      <c r="C1749" s="22">
        <v>8006726337</v>
      </c>
      <c r="D1749" s="21" t="s">
        <v>978</v>
      </c>
      <c r="E1749" s="21"/>
      <c r="F1749" s="21" t="s">
        <v>1200</v>
      </c>
      <c r="G1749" s="9">
        <v>7.82</v>
      </c>
      <c r="H1749" s="9">
        <f>G1749*0.15</f>
        <v>1.173</v>
      </c>
      <c r="I1749" s="9">
        <v>0</v>
      </c>
      <c r="J1749" s="9">
        <f>G1749+H1749+I1749</f>
        <v>8.9930000000000003</v>
      </c>
    </row>
    <row r="1750" spans="1:236" ht="15.95" customHeight="1">
      <c r="A1750" s="72" t="s">
        <v>1085</v>
      </c>
      <c r="B1750" s="8" t="s">
        <v>454</v>
      </c>
      <c r="C1750" s="22">
        <v>8006726344</v>
      </c>
      <c r="D1750" s="21" t="s">
        <v>978</v>
      </c>
      <c r="E1750" s="21"/>
      <c r="F1750" s="21" t="s">
        <v>1200</v>
      </c>
      <c r="G1750" s="9">
        <v>7.82</v>
      </c>
      <c r="H1750" s="9">
        <f>G1750*0.15</f>
        <v>1.173</v>
      </c>
      <c r="I1750" s="9">
        <v>0</v>
      </c>
      <c r="J1750" s="9">
        <f>G1750+H1750+I1750</f>
        <v>8.9930000000000003</v>
      </c>
    </row>
    <row r="1751" spans="1:236" ht="15.95" customHeight="1">
      <c r="A1751" s="72" t="s">
        <v>1083</v>
      </c>
      <c r="B1751" s="8" t="s">
        <v>502</v>
      </c>
      <c r="C1751" s="22">
        <v>800672005255</v>
      </c>
      <c r="D1751" s="21" t="s">
        <v>978</v>
      </c>
      <c r="E1751" s="21"/>
      <c r="F1751" s="21" t="s">
        <v>1200</v>
      </c>
      <c r="G1751" s="9">
        <v>7.82</v>
      </c>
      <c r="H1751" s="9">
        <f>G1751*0.15</f>
        <v>1.173</v>
      </c>
      <c r="I1751" s="9">
        <v>0</v>
      </c>
      <c r="J1751" s="9">
        <f>G1751+H1751+I1751</f>
        <v>8.9930000000000003</v>
      </c>
    </row>
    <row r="1752" spans="1:236" ht="15.95" customHeight="1">
      <c r="A1752" s="8" t="s">
        <v>1602</v>
      </c>
      <c r="B1752" s="8" t="s">
        <v>1603</v>
      </c>
      <c r="C1752" s="22">
        <v>56049031345</v>
      </c>
      <c r="D1752" s="28" t="s">
        <v>989</v>
      </c>
      <c r="E1752" s="21"/>
      <c r="F1752" s="21" t="s">
        <v>1200</v>
      </c>
      <c r="G1752" s="9">
        <v>7.82</v>
      </c>
      <c r="H1752" s="9">
        <f>G1752*0.15</f>
        <v>1.173</v>
      </c>
      <c r="I1752" s="9">
        <v>0</v>
      </c>
      <c r="J1752" s="9">
        <f>G1752+H1752+I1752</f>
        <v>8.9930000000000003</v>
      </c>
    </row>
    <row r="1753" spans="1:236" ht="15.95" customHeight="1">
      <c r="A1753" s="72"/>
      <c r="B1753" s="8" t="s">
        <v>476</v>
      </c>
      <c r="C1753" s="20"/>
      <c r="D1753" s="21"/>
      <c r="G1753" s="9"/>
      <c r="H1753" s="2"/>
      <c r="I1753" s="2"/>
      <c r="J1753" s="2"/>
    </row>
    <row r="1754" spans="1:236" s="44" customFormat="1" ht="18" customHeight="1">
      <c r="A1754" s="162" t="s">
        <v>1581</v>
      </c>
      <c r="B1754" s="46"/>
      <c r="C1754" s="46"/>
      <c r="D1754" s="47"/>
      <c r="E1754" s="47"/>
      <c r="F1754" s="65"/>
      <c r="G1754" s="170"/>
      <c r="H1754" s="48"/>
      <c r="I1754" s="48"/>
      <c r="J1754" s="46"/>
    </row>
    <row r="1755" spans="1:236" s="44" customFormat="1" ht="18" customHeight="1">
      <c r="A1755" s="80" t="s">
        <v>1178</v>
      </c>
      <c r="B1755" s="38"/>
      <c r="C1755" s="49"/>
      <c r="D1755" s="50"/>
      <c r="E1755" s="50"/>
      <c r="F1755" s="66"/>
      <c r="G1755" s="171"/>
      <c r="H1755" s="51"/>
      <c r="I1755" s="51"/>
      <c r="J1755" s="38"/>
    </row>
    <row r="1756" spans="1:236" ht="15.95" customHeight="1">
      <c r="A1756" s="88" t="s">
        <v>2779</v>
      </c>
      <c r="B1756" s="52" t="s">
        <v>2780</v>
      </c>
      <c r="C1756" s="68" t="s">
        <v>2781</v>
      </c>
      <c r="D1756" s="28" t="s">
        <v>978</v>
      </c>
      <c r="E1756" s="25"/>
      <c r="F1756" s="63">
        <v>750</v>
      </c>
      <c r="G1756" s="119">
        <v>34.6</v>
      </c>
      <c r="H1756" s="9">
        <f t="shared" ref="H1756" si="1042">G1756*0.15</f>
        <v>5.19</v>
      </c>
      <c r="I1756" s="9">
        <f>IF(F1756&gt;500,0.2,0.1)</f>
        <v>0.2</v>
      </c>
      <c r="J1756" s="9">
        <f>G1756+H1756+I1756</f>
        <v>39.99</v>
      </c>
      <c r="K1756" s="45"/>
      <c r="L1756" s="45"/>
      <c r="M1756" s="45"/>
      <c r="N1756" s="45"/>
      <c r="O1756" s="45"/>
      <c r="P1756" s="45"/>
      <c r="Q1756" s="45"/>
      <c r="R1756" s="45"/>
      <c r="S1756" s="45"/>
      <c r="T1756" s="45"/>
      <c r="U1756" s="45"/>
      <c r="V1756" s="45"/>
      <c r="W1756" s="45"/>
      <c r="X1756" s="45"/>
      <c r="Y1756" s="45"/>
      <c r="Z1756" s="45"/>
      <c r="AA1756" s="45"/>
      <c r="AB1756" s="45"/>
      <c r="AC1756" s="45"/>
      <c r="AD1756" s="45"/>
      <c r="AE1756" s="45"/>
      <c r="AF1756" s="45"/>
      <c r="AG1756" s="45"/>
      <c r="AH1756" s="45"/>
      <c r="AI1756" s="45"/>
      <c r="AJ1756" s="45"/>
      <c r="AK1756" s="45"/>
      <c r="AL1756" s="45"/>
      <c r="AM1756" s="45"/>
      <c r="AN1756" s="45"/>
      <c r="AO1756" s="45"/>
      <c r="AP1756" s="45"/>
      <c r="AQ1756" s="45"/>
      <c r="AR1756" s="45"/>
      <c r="AS1756" s="45"/>
      <c r="AT1756" s="45"/>
      <c r="AU1756" s="45"/>
      <c r="AV1756" s="45"/>
      <c r="AW1756" s="45"/>
      <c r="AX1756" s="45"/>
      <c r="AY1756" s="45"/>
      <c r="AZ1756" s="45"/>
      <c r="BA1756" s="45"/>
      <c r="BB1756" s="45"/>
      <c r="BC1756" s="45"/>
      <c r="BD1756" s="45"/>
      <c r="BE1756" s="45"/>
      <c r="BF1756" s="45"/>
      <c r="BG1756" s="45"/>
      <c r="BH1756" s="45"/>
      <c r="BI1756" s="45"/>
      <c r="BJ1756" s="45"/>
      <c r="BK1756" s="45"/>
      <c r="BL1756" s="45"/>
      <c r="BM1756" s="45"/>
      <c r="BN1756" s="45"/>
      <c r="BO1756" s="45"/>
      <c r="BP1756" s="45"/>
      <c r="BQ1756" s="45"/>
      <c r="BR1756" s="45"/>
      <c r="BS1756" s="45"/>
      <c r="BT1756" s="45"/>
      <c r="BU1756" s="45"/>
      <c r="BV1756" s="45"/>
      <c r="BW1756" s="45"/>
      <c r="BX1756" s="45"/>
      <c r="BY1756" s="45"/>
      <c r="BZ1756" s="45"/>
      <c r="CA1756" s="45"/>
      <c r="CB1756" s="45"/>
      <c r="CC1756" s="45"/>
      <c r="CD1756" s="45"/>
      <c r="CE1756" s="45"/>
      <c r="CF1756" s="45"/>
      <c r="CG1756" s="45"/>
      <c r="CH1756" s="45"/>
      <c r="CI1756" s="45"/>
      <c r="CJ1756" s="45"/>
      <c r="CK1756" s="45"/>
      <c r="CL1756" s="45"/>
      <c r="CM1756" s="45"/>
      <c r="CN1756" s="45"/>
      <c r="CO1756" s="45"/>
      <c r="CP1756" s="45"/>
      <c r="CQ1756" s="45"/>
      <c r="CR1756" s="45"/>
      <c r="CS1756" s="45"/>
      <c r="CT1756" s="45"/>
      <c r="CU1756" s="45"/>
      <c r="CV1756" s="45"/>
      <c r="CW1756" s="45"/>
      <c r="CX1756" s="45"/>
      <c r="CY1756" s="45"/>
      <c r="CZ1756" s="45"/>
      <c r="DA1756" s="45"/>
      <c r="DB1756" s="45"/>
      <c r="DC1756" s="45"/>
      <c r="DD1756" s="45"/>
      <c r="DE1756" s="45"/>
      <c r="DF1756" s="45"/>
      <c r="DG1756" s="45"/>
      <c r="DH1756" s="45"/>
      <c r="DI1756" s="45"/>
      <c r="DJ1756" s="45"/>
      <c r="DK1756" s="45"/>
      <c r="DL1756" s="45"/>
      <c r="DM1756" s="45"/>
      <c r="DN1756" s="45"/>
      <c r="DO1756" s="45"/>
      <c r="DP1756" s="45"/>
      <c r="DQ1756" s="45"/>
      <c r="DR1756" s="45"/>
      <c r="DS1756" s="45"/>
      <c r="DT1756" s="45"/>
      <c r="DU1756" s="45"/>
      <c r="DV1756" s="45"/>
      <c r="DW1756" s="45"/>
      <c r="DX1756" s="45"/>
      <c r="DY1756" s="45"/>
      <c r="DZ1756" s="45"/>
      <c r="EA1756" s="45"/>
      <c r="EB1756" s="45"/>
      <c r="EC1756" s="45"/>
      <c r="ED1756" s="45"/>
      <c r="EE1756" s="45"/>
      <c r="EF1756" s="45"/>
      <c r="EG1756" s="45"/>
      <c r="EH1756" s="45"/>
      <c r="EI1756" s="45"/>
      <c r="EJ1756" s="45"/>
      <c r="EK1756" s="45"/>
      <c r="EL1756" s="45"/>
      <c r="EM1756" s="45"/>
      <c r="EN1756" s="45"/>
      <c r="EO1756" s="45"/>
      <c r="EP1756" s="45"/>
      <c r="EQ1756" s="45"/>
      <c r="ER1756" s="45"/>
      <c r="ES1756" s="45"/>
      <c r="ET1756" s="45"/>
      <c r="EU1756" s="45"/>
      <c r="EV1756" s="45"/>
      <c r="EW1756" s="45"/>
      <c r="EX1756" s="45"/>
      <c r="EY1756" s="45"/>
      <c r="EZ1756" s="45"/>
      <c r="FA1756" s="45"/>
      <c r="FB1756" s="45"/>
      <c r="FC1756" s="45"/>
      <c r="FD1756" s="45"/>
      <c r="FE1756" s="45"/>
      <c r="FF1756" s="45"/>
      <c r="FG1756" s="45"/>
      <c r="FH1756" s="45"/>
      <c r="FI1756" s="45"/>
      <c r="FJ1756" s="45"/>
      <c r="FK1756" s="45"/>
      <c r="FL1756" s="45"/>
      <c r="FM1756" s="45"/>
      <c r="FN1756" s="45"/>
      <c r="FO1756" s="45"/>
      <c r="FP1756" s="45"/>
      <c r="FQ1756" s="45"/>
      <c r="FR1756" s="45"/>
      <c r="FS1756" s="45"/>
      <c r="FT1756" s="45"/>
      <c r="FU1756" s="45"/>
      <c r="FV1756" s="45"/>
      <c r="FW1756" s="45"/>
      <c r="FX1756" s="45"/>
      <c r="FY1756" s="45"/>
      <c r="FZ1756" s="45"/>
      <c r="GA1756" s="45"/>
      <c r="GB1756" s="45"/>
      <c r="GC1756" s="45"/>
      <c r="GD1756" s="45"/>
      <c r="GE1756" s="45"/>
      <c r="GF1756" s="45"/>
      <c r="GG1756" s="45"/>
      <c r="GH1756" s="45"/>
      <c r="GI1756" s="45"/>
      <c r="GJ1756" s="45"/>
      <c r="GK1756" s="45"/>
      <c r="GL1756" s="45"/>
      <c r="GM1756" s="45"/>
      <c r="GN1756" s="45"/>
      <c r="GO1756" s="45"/>
      <c r="GP1756" s="45"/>
      <c r="GQ1756" s="45"/>
      <c r="GR1756" s="45"/>
      <c r="GS1756" s="45"/>
      <c r="GT1756" s="45"/>
      <c r="GU1756" s="45"/>
      <c r="GV1756" s="45"/>
      <c r="GW1756" s="45"/>
      <c r="GX1756" s="45"/>
      <c r="GY1756" s="45"/>
      <c r="GZ1756" s="45"/>
      <c r="HA1756" s="45"/>
      <c r="HB1756" s="45"/>
      <c r="HC1756" s="45"/>
      <c r="HD1756" s="45"/>
      <c r="HE1756" s="45"/>
      <c r="HF1756" s="45"/>
      <c r="HG1756" s="45"/>
      <c r="HH1756" s="45"/>
      <c r="HI1756" s="45"/>
      <c r="HJ1756" s="45"/>
      <c r="HK1756" s="45"/>
      <c r="HL1756" s="45"/>
      <c r="HM1756" s="45"/>
      <c r="HN1756" s="45"/>
      <c r="HO1756" s="45"/>
      <c r="HP1756" s="45"/>
      <c r="HQ1756" s="45"/>
      <c r="HR1756" s="45"/>
      <c r="HS1756" s="45"/>
      <c r="HT1756" s="45"/>
      <c r="HU1756" s="45"/>
      <c r="HV1756" s="45"/>
      <c r="HW1756" s="45"/>
      <c r="HX1756" s="45"/>
      <c r="HY1756" s="45"/>
      <c r="HZ1756" s="45"/>
      <c r="IA1756" s="45"/>
      <c r="IB1756" s="45"/>
    </row>
    <row r="1757" spans="1:236" ht="15.95" customHeight="1">
      <c r="A1757" s="88" t="s">
        <v>2782</v>
      </c>
      <c r="B1757" s="52" t="s">
        <v>2783</v>
      </c>
      <c r="C1757" s="68" t="s">
        <v>2784</v>
      </c>
      <c r="D1757" s="28" t="s">
        <v>978</v>
      </c>
      <c r="E1757" s="25"/>
      <c r="F1757" s="63">
        <v>750</v>
      </c>
      <c r="G1757" s="119">
        <v>34.6</v>
      </c>
      <c r="H1757" s="9">
        <f t="shared" ref="H1757" si="1043">G1757*0.15</f>
        <v>5.19</v>
      </c>
      <c r="I1757" s="9">
        <f>IF(F1757&gt;500,0.2,0.1)</f>
        <v>0.2</v>
      </c>
      <c r="J1757" s="9">
        <f>G1757+H1757+I1757</f>
        <v>39.99</v>
      </c>
      <c r="K1757" s="45"/>
      <c r="L1757" s="45"/>
      <c r="M1757" s="45"/>
      <c r="N1757" s="45"/>
      <c r="O1757" s="45"/>
      <c r="P1757" s="45"/>
      <c r="Q1757" s="45"/>
      <c r="R1757" s="45"/>
      <c r="S1757" s="45"/>
      <c r="T1757" s="45"/>
      <c r="U1757" s="45"/>
      <c r="V1757" s="45"/>
      <c r="W1757" s="45"/>
      <c r="X1757" s="45"/>
      <c r="Y1757" s="45"/>
      <c r="Z1757" s="45"/>
      <c r="AA1757" s="45"/>
      <c r="AB1757" s="45"/>
      <c r="AC1757" s="45"/>
      <c r="AD1757" s="45"/>
      <c r="AE1757" s="45"/>
      <c r="AF1757" s="45"/>
      <c r="AG1757" s="45"/>
      <c r="AH1757" s="45"/>
      <c r="AI1757" s="45"/>
      <c r="AJ1757" s="45"/>
      <c r="AK1757" s="45"/>
      <c r="AL1757" s="45"/>
      <c r="AM1757" s="45"/>
      <c r="AN1757" s="45"/>
      <c r="AO1757" s="45"/>
      <c r="AP1757" s="45"/>
      <c r="AQ1757" s="45"/>
      <c r="AR1757" s="45"/>
      <c r="AS1757" s="45"/>
      <c r="AT1757" s="45"/>
      <c r="AU1757" s="45"/>
      <c r="AV1757" s="45"/>
      <c r="AW1757" s="45"/>
      <c r="AX1757" s="45"/>
      <c r="AY1757" s="45"/>
      <c r="AZ1757" s="45"/>
      <c r="BA1757" s="45"/>
      <c r="BB1757" s="45"/>
      <c r="BC1757" s="45"/>
      <c r="BD1757" s="45"/>
      <c r="BE1757" s="45"/>
      <c r="BF1757" s="45"/>
      <c r="BG1757" s="45"/>
      <c r="BH1757" s="45"/>
      <c r="BI1757" s="45"/>
      <c r="BJ1757" s="45"/>
      <c r="BK1757" s="45"/>
      <c r="BL1757" s="45"/>
      <c r="BM1757" s="45"/>
      <c r="BN1757" s="45"/>
      <c r="BO1757" s="45"/>
      <c r="BP1757" s="45"/>
      <c r="BQ1757" s="45"/>
      <c r="BR1757" s="45"/>
      <c r="BS1757" s="45"/>
      <c r="BT1757" s="45"/>
      <c r="BU1757" s="45"/>
      <c r="BV1757" s="45"/>
      <c r="BW1757" s="45"/>
      <c r="BX1757" s="45"/>
      <c r="BY1757" s="45"/>
      <c r="BZ1757" s="45"/>
      <c r="CA1757" s="45"/>
      <c r="CB1757" s="45"/>
      <c r="CC1757" s="45"/>
      <c r="CD1757" s="45"/>
      <c r="CE1757" s="45"/>
      <c r="CF1757" s="45"/>
      <c r="CG1757" s="45"/>
      <c r="CH1757" s="45"/>
      <c r="CI1757" s="45"/>
      <c r="CJ1757" s="45"/>
      <c r="CK1757" s="45"/>
      <c r="CL1757" s="45"/>
      <c r="CM1757" s="45"/>
      <c r="CN1757" s="45"/>
      <c r="CO1757" s="45"/>
      <c r="CP1757" s="45"/>
      <c r="CQ1757" s="45"/>
      <c r="CR1757" s="45"/>
      <c r="CS1757" s="45"/>
      <c r="CT1757" s="45"/>
      <c r="CU1757" s="45"/>
      <c r="CV1757" s="45"/>
      <c r="CW1757" s="45"/>
      <c r="CX1757" s="45"/>
      <c r="CY1757" s="45"/>
      <c r="CZ1757" s="45"/>
      <c r="DA1757" s="45"/>
      <c r="DB1757" s="45"/>
      <c r="DC1757" s="45"/>
      <c r="DD1757" s="45"/>
      <c r="DE1757" s="45"/>
      <c r="DF1757" s="45"/>
      <c r="DG1757" s="45"/>
      <c r="DH1757" s="45"/>
      <c r="DI1757" s="45"/>
      <c r="DJ1757" s="45"/>
      <c r="DK1757" s="45"/>
      <c r="DL1757" s="45"/>
      <c r="DM1757" s="45"/>
      <c r="DN1757" s="45"/>
      <c r="DO1757" s="45"/>
      <c r="DP1757" s="45"/>
      <c r="DQ1757" s="45"/>
      <c r="DR1757" s="45"/>
      <c r="DS1757" s="45"/>
      <c r="DT1757" s="45"/>
      <c r="DU1757" s="45"/>
      <c r="DV1757" s="45"/>
      <c r="DW1757" s="45"/>
      <c r="DX1757" s="45"/>
      <c r="DY1757" s="45"/>
      <c r="DZ1757" s="45"/>
      <c r="EA1757" s="45"/>
      <c r="EB1757" s="45"/>
      <c r="EC1757" s="45"/>
      <c r="ED1757" s="45"/>
      <c r="EE1757" s="45"/>
      <c r="EF1757" s="45"/>
      <c r="EG1757" s="45"/>
      <c r="EH1757" s="45"/>
      <c r="EI1757" s="45"/>
      <c r="EJ1757" s="45"/>
      <c r="EK1757" s="45"/>
      <c r="EL1757" s="45"/>
      <c r="EM1757" s="45"/>
      <c r="EN1757" s="45"/>
      <c r="EO1757" s="45"/>
      <c r="EP1757" s="45"/>
      <c r="EQ1757" s="45"/>
      <c r="ER1757" s="45"/>
      <c r="ES1757" s="45"/>
      <c r="ET1757" s="45"/>
      <c r="EU1757" s="45"/>
      <c r="EV1757" s="45"/>
      <c r="EW1757" s="45"/>
      <c r="EX1757" s="45"/>
      <c r="EY1757" s="45"/>
      <c r="EZ1757" s="45"/>
      <c r="FA1757" s="45"/>
      <c r="FB1757" s="45"/>
      <c r="FC1757" s="45"/>
      <c r="FD1757" s="45"/>
      <c r="FE1757" s="45"/>
      <c r="FF1757" s="45"/>
      <c r="FG1757" s="45"/>
      <c r="FH1757" s="45"/>
      <c r="FI1757" s="45"/>
      <c r="FJ1757" s="45"/>
      <c r="FK1757" s="45"/>
      <c r="FL1757" s="45"/>
      <c r="FM1757" s="45"/>
      <c r="FN1757" s="45"/>
      <c r="FO1757" s="45"/>
      <c r="FP1757" s="45"/>
      <c r="FQ1757" s="45"/>
      <c r="FR1757" s="45"/>
      <c r="FS1757" s="45"/>
      <c r="FT1757" s="45"/>
      <c r="FU1757" s="45"/>
      <c r="FV1757" s="45"/>
      <c r="FW1757" s="45"/>
      <c r="FX1757" s="45"/>
      <c r="FY1757" s="45"/>
      <c r="FZ1757" s="45"/>
      <c r="GA1757" s="45"/>
      <c r="GB1757" s="45"/>
      <c r="GC1757" s="45"/>
      <c r="GD1757" s="45"/>
      <c r="GE1757" s="45"/>
      <c r="GF1757" s="45"/>
      <c r="GG1757" s="45"/>
      <c r="GH1757" s="45"/>
      <c r="GI1757" s="45"/>
      <c r="GJ1757" s="45"/>
      <c r="GK1757" s="45"/>
      <c r="GL1757" s="45"/>
      <c r="GM1757" s="45"/>
      <c r="GN1757" s="45"/>
      <c r="GO1757" s="45"/>
      <c r="GP1757" s="45"/>
      <c r="GQ1757" s="45"/>
      <c r="GR1757" s="45"/>
      <c r="GS1757" s="45"/>
      <c r="GT1757" s="45"/>
      <c r="GU1757" s="45"/>
      <c r="GV1757" s="45"/>
      <c r="GW1757" s="45"/>
      <c r="GX1757" s="45"/>
      <c r="GY1757" s="45"/>
      <c r="GZ1757" s="45"/>
      <c r="HA1757" s="45"/>
      <c r="HB1757" s="45"/>
      <c r="HC1757" s="45"/>
      <c r="HD1757" s="45"/>
      <c r="HE1757" s="45"/>
      <c r="HF1757" s="45"/>
      <c r="HG1757" s="45"/>
      <c r="HH1757" s="45"/>
      <c r="HI1757" s="45"/>
      <c r="HJ1757" s="45"/>
      <c r="HK1757" s="45"/>
      <c r="HL1757" s="45"/>
      <c r="HM1757" s="45"/>
      <c r="HN1757" s="45"/>
      <c r="HO1757" s="45"/>
      <c r="HP1757" s="45"/>
      <c r="HQ1757" s="45"/>
      <c r="HR1757" s="45"/>
      <c r="HS1757" s="45"/>
      <c r="HT1757" s="45"/>
      <c r="HU1757" s="45"/>
      <c r="HV1757" s="45"/>
      <c r="HW1757" s="45"/>
      <c r="HX1757" s="45"/>
      <c r="HY1757" s="45"/>
      <c r="HZ1757" s="45"/>
      <c r="IA1757" s="45"/>
      <c r="IB1757" s="45"/>
    </row>
    <row r="1758" spans="1:236" ht="15.95" customHeight="1">
      <c r="A1758" s="88" t="s">
        <v>2408</v>
      </c>
      <c r="B1758" s="52" t="s">
        <v>2409</v>
      </c>
      <c r="C1758" s="68" t="s">
        <v>2410</v>
      </c>
      <c r="D1758" s="28" t="s">
        <v>978</v>
      </c>
      <c r="E1758" s="25"/>
      <c r="F1758" s="63">
        <v>750</v>
      </c>
      <c r="G1758" s="119">
        <v>23.29</v>
      </c>
      <c r="H1758" s="9">
        <f t="shared" ref="H1758" si="1044">G1758*0.15</f>
        <v>3.4934999999999996</v>
      </c>
      <c r="I1758" s="9">
        <f>IF(F1758&gt;500,0.2,0.1)</f>
        <v>0.2</v>
      </c>
      <c r="J1758" s="9">
        <f>G1758+H1758+I1758</f>
        <v>26.983499999999999</v>
      </c>
      <c r="K1758" s="45"/>
      <c r="L1758" s="8"/>
      <c r="M1758" s="45"/>
      <c r="N1758" s="45"/>
      <c r="O1758" s="45"/>
      <c r="P1758" s="45"/>
      <c r="Q1758" s="45"/>
      <c r="R1758" s="45"/>
      <c r="S1758" s="45"/>
      <c r="T1758" s="45"/>
      <c r="U1758" s="45"/>
      <c r="V1758" s="45"/>
      <c r="W1758" s="45"/>
      <c r="X1758" s="45"/>
      <c r="Y1758" s="45"/>
      <c r="Z1758" s="45"/>
      <c r="AA1758" s="45"/>
      <c r="AB1758" s="45"/>
      <c r="AC1758" s="45"/>
      <c r="AD1758" s="45"/>
      <c r="AE1758" s="45"/>
      <c r="AF1758" s="45"/>
      <c r="AG1758" s="45"/>
      <c r="AH1758" s="45"/>
      <c r="AI1758" s="45"/>
      <c r="AJ1758" s="45"/>
      <c r="AK1758" s="45"/>
      <c r="AL1758" s="45"/>
      <c r="AM1758" s="45"/>
      <c r="AN1758" s="45"/>
      <c r="AO1758" s="45"/>
      <c r="AP1758" s="45"/>
      <c r="AQ1758" s="45"/>
      <c r="AR1758" s="45"/>
      <c r="AS1758" s="45"/>
      <c r="AT1758" s="45"/>
      <c r="AU1758" s="45"/>
      <c r="AV1758" s="45"/>
      <c r="AW1758" s="45"/>
      <c r="AX1758" s="45"/>
      <c r="AY1758" s="45"/>
      <c r="AZ1758" s="45"/>
      <c r="BA1758" s="45"/>
      <c r="BB1758" s="45"/>
      <c r="BC1758" s="45"/>
      <c r="BD1758" s="45"/>
      <c r="BE1758" s="45"/>
      <c r="BF1758" s="45"/>
      <c r="BG1758" s="45"/>
      <c r="BH1758" s="45"/>
      <c r="BI1758" s="45"/>
      <c r="BJ1758" s="45"/>
      <c r="BK1758" s="45"/>
      <c r="BL1758" s="45"/>
      <c r="BM1758" s="45"/>
      <c r="BN1758" s="45"/>
      <c r="BO1758" s="45"/>
      <c r="BP1758" s="45"/>
      <c r="BQ1758" s="45"/>
      <c r="BR1758" s="45"/>
      <c r="BS1758" s="45"/>
      <c r="BT1758" s="45"/>
      <c r="BU1758" s="45"/>
      <c r="BV1758" s="45"/>
      <c r="BW1758" s="45"/>
      <c r="BX1758" s="45"/>
      <c r="BY1758" s="45"/>
      <c r="BZ1758" s="45"/>
      <c r="CA1758" s="45"/>
      <c r="CB1758" s="45"/>
      <c r="CC1758" s="45"/>
      <c r="CD1758" s="45"/>
      <c r="CE1758" s="45"/>
      <c r="CF1758" s="45"/>
      <c r="CG1758" s="45"/>
      <c r="CH1758" s="45"/>
      <c r="CI1758" s="45"/>
      <c r="CJ1758" s="45"/>
      <c r="CK1758" s="45"/>
      <c r="CL1758" s="45"/>
      <c r="CM1758" s="45"/>
      <c r="CN1758" s="45"/>
      <c r="CO1758" s="45"/>
      <c r="CP1758" s="45"/>
      <c r="CQ1758" s="45"/>
      <c r="CR1758" s="45"/>
      <c r="CS1758" s="45"/>
      <c r="CT1758" s="45"/>
      <c r="CU1758" s="45"/>
      <c r="CV1758" s="45"/>
      <c r="CW1758" s="45"/>
      <c r="CX1758" s="45"/>
      <c r="CY1758" s="45"/>
      <c r="CZ1758" s="45"/>
      <c r="DA1758" s="45"/>
      <c r="DB1758" s="45"/>
      <c r="DC1758" s="45"/>
      <c r="DD1758" s="45"/>
      <c r="DE1758" s="45"/>
      <c r="DF1758" s="45"/>
      <c r="DG1758" s="45"/>
      <c r="DH1758" s="45"/>
      <c r="DI1758" s="45"/>
      <c r="DJ1758" s="45"/>
      <c r="DK1758" s="45"/>
      <c r="DL1758" s="45"/>
      <c r="DM1758" s="45"/>
      <c r="DN1758" s="45"/>
      <c r="DO1758" s="45"/>
      <c r="DP1758" s="45"/>
      <c r="DQ1758" s="45"/>
      <c r="DR1758" s="45"/>
      <c r="DS1758" s="45"/>
      <c r="DT1758" s="45"/>
      <c r="DU1758" s="45"/>
      <c r="DV1758" s="45"/>
      <c r="DW1758" s="45"/>
      <c r="DX1758" s="45"/>
      <c r="DY1758" s="45"/>
      <c r="DZ1758" s="45"/>
      <c r="EA1758" s="45"/>
      <c r="EB1758" s="45"/>
      <c r="EC1758" s="45"/>
      <c r="ED1758" s="45"/>
      <c r="EE1758" s="45"/>
      <c r="EF1758" s="45"/>
      <c r="EG1758" s="45"/>
      <c r="EH1758" s="45"/>
      <c r="EI1758" s="45"/>
      <c r="EJ1758" s="45"/>
      <c r="EK1758" s="45"/>
      <c r="EL1758" s="45"/>
      <c r="EM1758" s="45"/>
      <c r="EN1758" s="45"/>
      <c r="EO1758" s="45"/>
      <c r="EP1758" s="45"/>
      <c r="EQ1758" s="45"/>
      <c r="ER1758" s="45"/>
      <c r="ES1758" s="45"/>
      <c r="ET1758" s="45"/>
      <c r="EU1758" s="45"/>
      <c r="EV1758" s="45"/>
      <c r="EW1758" s="45"/>
      <c r="EX1758" s="45"/>
      <c r="EY1758" s="45"/>
      <c r="EZ1758" s="45"/>
      <c r="FA1758" s="45"/>
      <c r="FB1758" s="45"/>
      <c r="FC1758" s="45"/>
      <c r="FD1758" s="45"/>
      <c r="FE1758" s="45"/>
      <c r="FF1758" s="45"/>
      <c r="FG1758" s="45"/>
      <c r="FH1758" s="45"/>
      <c r="FI1758" s="45"/>
      <c r="FJ1758" s="45"/>
      <c r="FK1758" s="45"/>
      <c r="FL1758" s="45"/>
      <c r="FM1758" s="45"/>
      <c r="FN1758" s="45"/>
      <c r="FO1758" s="45"/>
      <c r="FP1758" s="45"/>
      <c r="FQ1758" s="45"/>
      <c r="FR1758" s="45"/>
      <c r="FS1758" s="45"/>
      <c r="FT1758" s="45"/>
      <c r="FU1758" s="45"/>
      <c r="FV1758" s="45"/>
      <c r="FW1758" s="45"/>
      <c r="FX1758" s="45"/>
      <c r="FY1758" s="45"/>
      <c r="FZ1758" s="45"/>
      <c r="GA1758" s="45"/>
      <c r="GB1758" s="45"/>
      <c r="GC1758" s="45"/>
      <c r="GD1758" s="45"/>
      <c r="GE1758" s="45"/>
      <c r="GF1758" s="45"/>
      <c r="GG1758" s="45"/>
      <c r="GH1758" s="45"/>
      <c r="GI1758" s="45"/>
      <c r="GJ1758" s="45"/>
      <c r="GK1758" s="45"/>
      <c r="GL1758" s="45"/>
      <c r="GM1758" s="45"/>
      <c r="GN1758" s="45"/>
      <c r="GO1758" s="45"/>
      <c r="GP1758" s="45"/>
      <c r="GQ1758" s="45"/>
      <c r="GR1758" s="45"/>
      <c r="GS1758" s="45"/>
      <c r="GT1758" s="45"/>
      <c r="GU1758" s="45"/>
      <c r="GV1758" s="45"/>
      <c r="GW1758" s="45"/>
      <c r="GX1758" s="45"/>
      <c r="GY1758" s="45"/>
      <c r="GZ1758" s="45"/>
      <c r="HA1758" s="45"/>
      <c r="HB1758" s="45"/>
      <c r="HC1758" s="45"/>
      <c r="HD1758" s="45"/>
      <c r="HE1758" s="45"/>
      <c r="HF1758" s="45"/>
      <c r="HG1758" s="45"/>
      <c r="HH1758" s="45"/>
      <c r="HI1758" s="45"/>
      <c r="HJ1758" s="45"/>
      <c r="HK1758" s="45"/>
      <c r="HL1758" s="45"/>
      <c r="HM1758" s="45"/>
      <c r="HN1758" s="45"/>
      <c r="HO1758" s="45"/>
      <c r="HP1758" s="45"/>
      <c r="HQ1758" s="45"/>
      <c r="HR1758" s="45"/>
      <c r="HS1758" s="45"/>
      <c r="HT1758" s="45"/>
      <c r="HU1758" s="45"/>
      <c r="HV1758" s="45"/>
      <c r="HW1758" s="45"/>
      <c r="HX1758" s="45"/>
      <c r="HY1758" s="45"/>
      <c r="HZ1758" s="45"/>
      <c r="IA1758" s="45"/>
      <c r="IB1758" s="45"/>
    </row>
    <row r="1759" spans="1:236" ht="15.95" customHeight="1">
      <c r="A1759" s="88" t="s">
        <v>1692</v>
      </c>
      <c r="B1759" s="52" t="s">
        <v>1693</v>
      </c>
      <c r="C1759" s="68">
        <v>624448014391</v>
      </c>
      <c r="D1759" s="30" t="s">
        <v>1001</v>
      </c>
      <c r="E1759" s="25"/>
      <c r="F1759" s="63">
        <v>750</v>
      </c>
      <c r="G1759" s="119">
        <v>20.69</v>
      </c>
      <c r="H1759" s="9">
        <f t="shared" ref="H1759:H1767" si="1045">G1759*0.15</f>
        <v>3.1034999999999999</v>
      </c>
      <c r="I1759" s="9">
        <f>IF(F1759&gt;500,0.2,0.1)</f>
        <v>0.2</v>
      </c>
      <c r="J1759" s="9">
        <f>G1759+H1759+I1759</f>
        <v>23.993500000000001</v>
      </c>
      <c r="K1759" s="45"/>
      <c r="L1759" s="8"/>
      <c r="M1759" s="45"/>
      <c r="N1759" s="45"/>
      <c r="O1759" s="45"/>
      <c r="P1759" s="45"/>
      <c r="Q1759" s="45"/>
      <c r="R1759" s="45"/>
      <c r="S1759" s="45"/>
      <c r="T1759" s="45"/>
      <c r="U1759" s="45"/>
      <c r="V1759" s="45"/>
      <c r="W1759" s="45"/>
      <c r="X1759" s="45"/>
      <c r="Y1759" s="45"/>
      <c r="Z1759" s="45"/>
      <c r="AA1759" s="45"/>
      <c r="AB1759" s="45"/>
      <c r="AC1759" s="45"/>
      <c r="AD1759" s="45"/>
      <c r="AE1759" s="45"/>
      <c r="AF1759" s="45"/>
      <c r="AG1759" s="45"/>
      <c r="AH1759" s="45"/>
      <c r="AI1759" s="45"/>
      <c r="AJ1759" s="45"/>
      <c r="AK1759" s="45"/>
      <c r="AL1759" s="45"/>
      <c r="AM1759" s="45"/>
      <c r="AN1759" s="45"/>
      <c r="AO1759" s="45"/>
      <c r="AP1759" s="45"/>
      <c r="AQ1759" s="45"/>
      <c r="AR1759" s="45"/>
      <c r="AS1759" s="45"/>
      <c r="AT1759" s="45"/>
      <c r="AU1759" s="45"/>
      <c r="AV1759" s="45"/>
      <c r="AW1759" s="45"/>
      <c r="AX1759" s="45"/>
      <c r="AY1759" s="45"/>
      <c r="AZ1759" s="45"/>
      <c r="BA1759" s="45"/>
      <c r="BB1759" s="45"/>
      <c r="BC1759" s="45"/>
      <c r="BD1759" s="45"/>
      <c r="BE1759" s="45"/>
      <c r="BF1759" s="45"/>
      <c r="BG1759" s="45"/>
      <c r="BH1759" s="45"/>
      <c r="BI1759" s="45"/>
      <c r="BJ1759" s="45"/>
      <c r="BK1759" s="45"/>
      <c r="BL1759" s="45"/>
      <c r="BM1759" s="45"/>
      <c r="BN1759" s="45"/>
      <c r="BO1759" s="45"/>
      <c r="BP1759" s="45"/>
      <c r="BQ1759" s="45"/>
      <c r="BR1759" s="45"/>
      <c r="BS1759" s="45"/>
      <c r="BT1759" s="45"/>
      <c r="BU1759" s="45"/>
      <c r="BV1759" s="45"/>
      <c r="BW1759" s="45"/>
      <c r="BX1759" s="45"/>
      <c r="BY1759" s="45"/>
      <c r="BZ1759" s="45"/>
      <c r="CA1759" s="45"/>
      <c r="CB1759" s="45"/>
      <c r="CC1759" s="45"/>
      <c r="CD1759" s="45"/>
      <c r="CE1759" s="45"/>
      <c r="CF1759" s="45"/>
      <c r="CG1759" s="45"/>
      <c r="CH1759" s="45"/>
      <c r="CI1759" s="45"/>
      <c r="CJ1759" s="45"/>
      <c r="CK1759" s="45"/>
      <c r="CL1759" s="45"/>
      <c r="CM1759" s="45"/>
      <c r="CN1759" s="45"/>
      <c r="CO1759" s="45"/>
      <c r="CP1759" s="45"/>
      <c r="CQ1759" s="45"/>
      <c r="CR1759" s="45"/>
      <c r="CS1759" s="45"/>
      <c r="CT1759" s="45"/>
      <c r="CU1759" s="45"/>
      <c r="CV1759" s="45"/>
      <c r="CW1759" s="45"/>
      <c r="CX1759" s="45"/>
      <c r="CY1759" s="45"/>
      <c r="CZ1759" s="45"/>
      <c r="DA1759" s="45"/>
      <c r="DB1759" s="45"/>
      <c r="DC1759" s="45"/>
      <c r="DD1759" s="45"/>
      <c r="DE1759" s="45"/>
      <c r="DF1759" s="45"/>
      <c r="DG1759" s="45"/>
      <c r="DH1759" s="45"/>
      <c r="DI1759" s="45"/>
      <c r="DJ1759" s="45"/>
      <c r="DK1759" s="45"/>
      <c r="DL1759" s="45"/>
      <c r="DM1759" s="45"/>
      <c r="DN1759" s="45"/>
      <c r="DO1759" s="45"/>
      <c r="DP1759" s="45"/>
      <c r="DQ1759" s="45"/>
      <c r="DR1759" s="45"/>
      <c r="DS1759" s="45"/>
      <c r="DT1759" s="45"/>
      <c r="DU1759" s="45"/>
      <c r="DV1759" s="45"/>
      <c r="DW1759" s="45"/>
      <c r="DX1759" s="45"/>
      <c r="DY1759" s="45"/>
      <c r="DZ1759" s="45"/>
      <c r="EA1759" s="45"/>
      <c r="EB1759" s="45"/>
      <c r="EC1759" s="45"/>
      <c r="ED1759" s="45"/>
      <c r="EE1759" s="45"/>
      <c r="EF1759" s="45"/>
      <c r="EG1759" s="45"/>
      <c r="EH1759" s="45"/>
      <c r="EI1759" s="45"/>
      <c r="EJ1759" s="45"/>
      <c r="EK1759" s="45"/>
      <c r="EL1759" s="45"/>
      <c r="EM1759" s="45"/>
      <c r="EN1759" s="45"/>
      <c r="EO1759" s="45"/>
      <c r="EP1759" s="45"/>
      <c r="EQ1759" s="45"/>
      <c r="ER1759" s="45"/>
      <c r="ES1759" s="45"/>
      <c r="ET1759" s="45"/>
      <c r="EU1759" s="45"/>
      <c r="EV1759" s="45"/>
      <c r="EW1759" s="45"/>
      <c r="EX1759" s="45"/>
      <c r="EY1759" s="45"/>
      <c r="EZ1759" s="45"/>
      <c r="FA1759" s="45"/>
      <c r="FB1759" s="45"/>
      <c r="FC1759" s="45"/>
      <c r="FD1759" s="45"/>
      <c r="FE1759" s="45"/>
      <c r="FF1759" s="45"/>
      <c r="FG1759" s="45"/>
      <c r="FH1759" s="45"/>
      <c r="FI1759" s="45"/>
      <c r="FJ1759" s="45"/>
      <c r="FK1759" s="45"/>
      <c r="FL1759" s="45"/>
      <c r="FM1759" s="45"/>
      <c r="FN1759" s="45"/>
      <c r="FO1759" s="45"/>
      <c r="FP1759" s="45"/>
      <c r="FQ1759" s="45"/>
      <c r="FR1759" s="45"/>
      <c r="FS1759" s="45"/>
      <c r="FT1759" s="45"/>
      <c r="FU1759" s="45"/>
      <c r="FV1759" s="45"/>
      <c r="FW1759" s="45"/>
      <c r="FX1759" s="45"/>
      <c r="FY1759" s="45"/>
      <c r="FZ1759" s="45"/>
      <c r="GA1759" s="45"/>
      <c r="GB1759" s="45"/>
      <c r="GC1759" s="45"/>
      <c r="GD1759" s="45"/>
      <c r="GE1759" s="45"/>
      <c r="GF1759" s="45"/>
      <c r="GG1759" s="45"/>
      <c r="GH1759" s="45"/>
      <c r="GI1759" s="45"/>
      <c r="GJ1759" s="45"/>
      <c r="GK1759" s="45"/>
      <c r="GL1759" s="45"/>
      <c r="GM1759" s="45"/>
      <c r="GN1759" s="45"/>
      <c r="GO1759" s="45"/>
      <c r="GP1759" s="45"/>
      <c r="GQ1759" s="45"/>
      <c r="GR1759" s="45"/>
      <c r="GS1759" s="45"/>
      <c r="GT1759" s="45"/>
      <c r="GU1759" s="45"/>
      <c r="GV1759" s="45"/>
      <c r="GW1759" s="45"/>
      <c r="GX1759" s="45"/>
      <c r="GY1759" s="45"/>
      <c r="GZ1759" s="45"/>
      <c r="HA1759" s="45"/>
      <c r="HB1759" s="45"/>
      <c r="HC1759" s="45"/>
      <c r="HD1759" s="45"/>
      <c r="HE1759" s="45"/>
      <c r="HF1759" s="45"/>
      <c r="HG1759" s="45"/>
      <c r="HH1759" s="45"/>
      <c r="HI1759" s="45"/>
      <c r="HJ1759" s="45"/>
      <c r="HK1759" s="45"/>
      <c r="HL1759" s="45"/>
      <c r="HM1759" s="45"/>
      <c r="HN1759" s="45"/>
      <c r="HO1759" s="45"/>
      <c r="HP1759" s="45"/>
      <c r="HQ1759" s="45"/>
      <c r="HR1759" s="45"/>
      <c r="HS1759" s="45"/>
      <c r="HT1759" s="45"/>
      <c r="HU1759" s="45"/>
      <c r="HV1759" s="45"/>
      <c r="HW1759" s="45"/>
      <c r="HX1759" s="45"/>
      <c r="HY1759" s="45"/>
      <c r="HZ1759" s="45"/>
      <c r="IA1759" s="45"/>
      <c r="IB1759" s="45"/>
    </row>
    <row r="1760" spans="1:236" ht="15.95" customHeight="1">
      <c r="A1760" s="76" t="s">
        <v>1180</v>
      </c>
      <c r="B1760" s="8" t="s">
        <v>690</v>
      </c>
      <c r="C1760" s="22">
        <v>871601003239</v>
      </c>
      <c r="D1760" s="28" t="s">
        <v>978</v>
      </c>
      <c r="E1760" s="25"/>
      <c r="F1760" s="63">
        <v>750</v>
      </c>
      <c r="G1760" s="119">
        <v>61.73</v>
      </c>
      <c r="H1760" s="9">
        <f t="shared" si="1045"/>
        <v>9.2594999999999992</v>
      </c>
      <c r="I1760" s="9">
        <f t="shared" ref="I1760:I1767" si="1046">IF(F1760&gt;500,0.2,0.1)</f>
        <v>0.2</v>
      </c>
      <c r="J1760" s="9">
        <f t="shared" ref="J1760:J1767" si="1047">G1760+H1760+I1760</f>
        <v>71.189499999999995</v>
      </c>
      <c r="K1760" s="45"/>
      <c r="L1760" s="45"/>
      <c r="M1760" s="45"/>
      <c r="N1760" s="45"/>
      <c r="O1760" s="45"/>
      <c r="P1760" s="45"/>
      <c r="Q1760" s="45"/>
      <c r="R1760" s="45"/>
      <c r="S1760" s="45"/>
      <c r="T1760" s="45"/>
      <c r="U1760" s="45"/>
      <c r="V1760" s="45"/>
      <c r="W1760" s="45"/>
      <c r="X1760" s="45"/>
      <c r="Y1760" s="45"/>
      <c r="Z1760" s="45"/>
      <c r="AA1760" s="45"/>
      <c r="AB1760" s="45"/>
      <c r="AC1760" s="45"/>
      <c r="AD1760" s="45"/>
      <c r="AE1760" s="45"/>
      <c r="AF1760" s="45"/>
      <c r="AG1760" s="45"/>
      <c r="AH1760" s="45"/>
      <c r="AI1760" s="45"/>
      <c r="AJ1760" s="45"/>
      <c r="AK1760" s="45"/>
      <c r="AL1760" s="45"/>
      <c r="AM1760" s="45"/>
      <c r="AN1760" s="45"/>
      <c r="AO1760" s="45"/>
      <c r="AP1760" s="45"/>
      <c r="AQ1760" s="45"/>
      <c r="AR1760" s="45"/>
      <c r="AS1760" s="45"/>
      <c r="AT1760" s="45"/>
      <c r="AU1760" s="45"/>
      <c r="AV1760" s="45"/>
      <c r="AW1760" s="45"/>
      <c r="AX1760" s="45"/>
      <c r="AY1760" s="45"/>
      <c r="AZ1760" s="45"/>
      <c r="BA1760" s="45"/>
      <c r="BB1760" s="45"/>
      <c r="BC1760" s="45"/>
      <c r="BD1760" s="45"/>
      <c r="BE1760" s="45"/>
      <c r="BF1760" s="45"/>
      <c r="BG1760" s="45"/>
      <c r="BH1760" s="45"/>
      <c r="BI1760" s="45"/>
      <c r="BJ1760" s="45"/>
      <c r="BK1760" s="45"/>
      <c r="BL1760" s="45"/>
      <c r="BM1760" s="45"/>
      <c r="BN1760" s="45"/>
      <c r="BO1760" s="45"/>
      <c r="BP1760" s="45"/>
      <c r="BQ1760" s="45"/>
      <c r="BR1760" s="45"/>
      <c r="BS1760" s="45"/>
      <c r="BT1760" s="45"/>
      <c r="BU1760" s="45"/>
      <c r="BV1760" s="45"/>
      <c r="BW1760" s="45"/>
      <c r="BX1760" s="45"/>
      <c r="BY1760" s="45"/>
      <c r="BZ1760" s="45"/>
      <c r="CA1760" s="45"/>
      <c r="CB1760" s="45"/>
      <c r="CC1760" s="45"/>
      <c r="CD1760" s="45"/>
      <c r="CE1760" s="45"/>
      <c r="CF1760" s="45"/>
      <c r="CG1760" s="45"/>
      <c r="CH1760" s="45"/>
      <c r="CI1760" s="45"/>
      <c r="CJ1760" s="45"/>
      <c r="CK1760" s="45"/>
      <c r="CL1760" s="45"/>
      <c r="CM1760" s="45"/>
      <c r="CN1760" s="45"/>
      <c r="CO1760" s="45"/>
      <c r="CP1760" s="45"/>
      <c r="CQ1760" s="45"/>
      <c r="CR1760" s="45"/>
      <c r="CS1760" s="45"/>
      <c r="CT1760" s="45"/>
      <c r="CU1760" s="45"/>
      <c r="CV1760" s="45"/>
      <c r="CW1760" s="45"/>
      <c r="CX1760" s="45"/>
      <c r="CY1760" s="45"/>
      <c r="CZ1760" s="45"/>
      <c r="DA1760" s="45"/>
      <c r="DB1760" s="45"/>
      <c r="DC1760" s="45"/>
      <c r="DD1760" s="45"/>
      <c r="DE1760" s="45"/>
      <c r="DF1760" s="45"/>
      <c r="DG1760" s="45"/>
      <c r="DH1760" s="45"/>
      <c r="DI1760" s="45"/>
      <c r="DJ1760" s="45"/>
      <c r="DK1760" s="45"/>
      <c r="DL1760" s="45"/>
      <c r="DM1760" s="45"/>
      <c r="DN1760" s="45"/>
      <c r="DO1760" s="45"/>
      <c r="DP1760" s="45"/>
      <c r="DQ1760" s="45"/>
      <c r="DR1760" s="45"/>
      <c r="DS1760" s="45"/>
      <c r="DT1760" s="45"/>
      <c r="DU1760" s="45"/>
      <c r="DV1760" s="45"/>
      <c r="DW1760" s="45"/>
      <c r="DX1760" s="45"/>
      <c r="DY1760" s="45"/>
      <c r="DZ1760" s="45"/>
      <c r="EA1760" s="45"/>
      <c r="EB1760" s="45"/>
      <c r="EC1760" s="45"/>
      <c r="ED1760" s="45"/>
      <c r="EE1760" s="45"/>
      <c r="EF1760" s="45"/>
      <c r="EG1760" s="45"/>
      <c r="EH1760" s="45"/>
      <c r="EI1760" s="45"/>
      <c r="EJ1760" s="45"/>
      <c r="EK1760" s="45"/>
      <c r="EL1760" s="45"/>
      <c r="EM1760" s="45"/>
      <c r="EN1760" s="45"/>
      <c r="EO1760" s="45"/>
      <c r="EP1760" s="45"/>
      <c r="EQ1760" s="45"/>
      <c r="ER1760" s="45"/>
      <c r="ES1760" s="45"/>
      <c r="ET1760" s="45"/>
      <c r="EU1760" s="45"/>
      <c r="EV1760" s="45"/>
      <c r="EW1760" s="45"/>
      <c r="EX1760" s="45"/>
      <c r="EY1760" s="45"/>
      <c r="EZ1760" s="45"/>
      <c r="FA1760" s="45"/>
      <c r="FB1760" s="45"/>
      <c r="FC1760" s="45"/>
      <c r="FD1760" s="45"/>
      <c r="FE1760" s="45"/>
      <c r="FF1760" s="45"/>
      <c r="FG1760" s="45"/>
      <c r="FH1760" s="45"/>
      <c r="FI1760" s="45"/>
      <c r="FJ1760" s="45"/>
      <c r="FK1760" s="45"/>
      <c r="FL1760" s="45"/>
      <c r="FM1760" s="45"/>
      <c r="FN1760" s="45"/>
      <c r="FO1760" s="45"/>
      <c r="FP1760" s="45"/>
      <c r="FQ1760" s="45"/>
      <c r="FR1760" s="45"/>
      <c r="FS1760" s="45"/>
      <c r="FT1760" s="45"/>
      <c r="FU1760" s="45"/>
      <c r="FV1760" s="45"/>
      <c r="FW1760" s="45"/>
      <c r="FX1760" s="45"/>
      <c r="FY1760" s="45"/>
      <c r="FZ1760" s="45"/>
      <c r="GA1760" s="45"/>
      <c r="GB1760" s="45"/>
      <c r="GC1760" s="45"/>
      <c r="GD1760" s="45"/>
      <c r="GE1760" s="45"/>
      <c r="GF1760" s="45"/>
      <c r="GG1760" s="45"/>
      <c r="GH1760" s="45"/>
      <c r="GI1760" s="45"/>
      <c r="GJ1760" s="45"/>
      <c r="GK1760" s="45"/>
      <c r="GL1760" s="45"/>
      <c r="GM1760" s="45"/>
      <c r="GN1760" s="45"/>
      <c r="GO1760" s="45"/>
      <c r="GP1760" s="45"/>
      <c r="GQ1760" s="45"/>
      <c r="GR1760" s="45"/>
      <c r="GS1760" s="45"/>
      <c r="GT1760" s="45"/>
      <c r="GU1760" s="45"/>
      <c r="GV1760" s="45"/>
      <c r="GW1760" s="45"/>
      <c r="GX1760" s="45"/>
      <c r="GY1760" s="45"/>
      <c r="GZ1760" s="45"/>
      <c r="HA1760" s="45"/>
      <c r="HB1760" s="45"/>
      <c r="HC1760" s="45"/>
      <c r="HD1760" s="45"/>
      <c r="HE1760" s="45"/>
      <c r="HF1760" s="45"/>
      <c r="HG1760" s="45"/>
      <c r="HH1760" s="45"/>
      <c r="HI1760" s="45"/>
      <c r="HJ1760" s="45"/>
      <c r="HK1760" s="45"/>
      <c r="HL1760" s="45"/>
      <c r="HM1760" s="45"/>
      <c r="HN1760" s="45"/>
      <c r="HO1760" s="45"/>
      <c r="HP1760" s="45"/>
      <c r="HQ1760" s="45"/>
      <c r="HR1760" s="45"/>
      <c r="HS1760" s="45"/>
      <c r="HT1760" s="45"/>
      <c r="HU1760" s="45"/>
      <c r="HV1760" s="45"/>
      <c r="HW1760" s="45"/>
      <c r="HX1760" s="45"/>
      <c r="HY1760" s="45"/>
      <c r="HZ1760" s="45"/>
      <c r="IA1760" s="45"/>
      <c r="IB1760" s="45"/>
    </row>
    <row r="1761" spans="1:236" ht="15.95" customHeight="1">
      <c r="A1761" s="76" t="s">
        <v>1179</v>
      </c>
      <c r="B1761" s="8" t="s">
        <v>689</v>
      </c>
      <c r="C1761" s="22">
        <v>871601004038</v>
      </c>
      <c r="D1761" s="28" t="s">
        <v>978</v>
      </c>
      <c r="E1761" s="25"/>
      <c r="F1761" s="63">
        <v>750</v>
      </c>
      <c r="G1761" s="119">
        <v>34.43</v>
      </c>
      <c r="H1761" s="9">
        <f>G1761*0.15</f>
        <v>5.1644999999999994</v>
      </c>
      <c r="I1761" s="9">
        <f t="shared" si="1046"/>
        <v>0.2</v>
      </c>
      <c r="J1761" s="9">
        <f t="shared" si="1047"/>
        <v>39.794499999999999</v>
      </c>
      <c r="K1761" s="45"/>
      <c r="L1761" s="45"/>
      <c r="M1761" s="45"/>
      <c r="N1761" s="45"/>
      <c r="O1761" s="45"/>
      <c r="P1761" s="45"/>
      <c r="Q1761" s="45"/>
      <c r="R1761" s="45"/>
      <c r="S1761" s="45"/>
      <c r="T1761" s="45"/>
      <c r="U1761" s="45"/>
      <c r="V1761" s="45"/>
      <c r="W1761" s="45"/>
      <c r="X1761" s="45"/>
      <c r="Y1761" s="45"/>
      <c r="Z1761" s="45"/>
      <c r="AA1761" s="45"/>
      <c r="AB1761" s="45"/>
      <c r="AC1761" s="45"/>
      <c r="AD1761" s="45"/>
      <c r="AE1761" s="45"/>
      <c r="AF1761" s="45"/>
      <c r="AG1761" s="45"/>
      <c r="AH1761" s="45"/>
      <c r="AI1761" s="45"/>
      <c r="AJ1761" s="45"/>
      <c r="AK1761" s="45"/>
      <c r="AL1761" s="45"/>
      <c r="AM1761" s="45"/>
      <c r="AN1761" s="45"/>
      <c r="AO1761" s="45"/>
      <c r="AP1761" s="45"/>
      <c r="AQ1761" s="45"/>
      <c r="AR1761" s="45"/>
      <c r="AS1761" s="45"/>
      <c r="AT1761" s="45"/>
      <c r="AU1761" s="45"/>
      <c r="AV1761" s="45"/>
      <c r="AW1761" s="45"/>
      <c r="AX1761" s="45"/>
      <c r="AY1761" s="45"/>
      <c r="AZ1761" s="45"/>
      <c r="BA1761" s="45"/>
      <c r="BB1761" s="45"/>
      <c r="BC1761" s="45"/>
      <c r="BD1761" s="45"/>
      <c r="BE1761" s="45"/>
      <c r="BF1761" s="45"/>
      <c r="BG1761" s="45"/>
      <c r="BH1761" s="45"/>
      <c r="BI1761" s="45"/>
      <c r="BJ1761" s="45"/>
      <c r="BK1761" s="45"/>
      <c r="BL1761" s="45"/>
      <c r="BM1761" s="45"/>
      <c r="BN1761" s="45"/>
      <c r="BO1761" s="45"/>
      <c r="BP1761" s="45"/>
      <c r="BQ1761" s="45"/>
      <c r="BR1761" s="45"/>
      <c r="BS1761" s="45"/>
      <c r="BT1761" s="45"/>
      <c r="BU1761" s="45"/>
      <c r="BV1761" s="45"/>
      <c r="BW1761" s="45"/>
      <c r="BX1761" s="45"/>
      <c r="BY1761" s="45"/>
      <c r="BZ1761" s="45"/>
      <c r="CA1761" s="45"/>
      <c r="CB1761" s="45"/>
      <c r="CC1761" s="45"/>
      <c r="CD1761" s="45"/>
      <c r="CE1761" s="45"/>
      <c r="CF1761" s="45"/>
      <c r="CG1761" s="45"/>
      <c r="CH1761" s="45"/>
      <c r="CI1761" s="45"/>
      <c r="CJ1761" s="45"/>
      <c r="CK1761" s="45"/>
      <c r="CL1761" s="45"/>
      <c r="CM1761" s="45"/>
      <c r="CN1761" s="45"/>
      <c r="CO1761" s="45"/>
      <c r="CP1761" s="45"/>
      <c r="CQ1761" s="45"/>
      <c r="CR1761" s="45"/>
      <c r="CS1761" s="45"/>
      <c r="CT1761" s="45"/>
      <c r="CU1761" s="45"/>
      <c r="CV1761" s="45"/>
      <c r="CW1761" s="45"/>
      <c r="CX1761" s="45"/>
      <c r="CY1761" s="45"/>
      <c r="CZ1761" s="45"/>
      <c r="DA1761" s="45"/>
      <c r="DB1761" s="45"/>
      <c r="DC1761" s="45"/>
      <c r="DD1761" s="45"/>
      <c r="DE1761" s="45"/>
      <c r="DF1761" s="45"/>
      <c r="DG1761" s="45"/>
      <c r="DH1761" s="45"/>
      <c r="DI1761" s="45"/>
      <c r="DJ1761" s="45"/>
      <c r="DK1761" s="45"/>
      <c r="DL1761" s="45"/>
      <c r="DM1761" s="45"/>
      <c r="DN1761" s="45"/>
      <c r="DO1761" s="45"/>
      <c r="DP1761" s="45"/>
      <c r="DQ1761" s="45"/>
      <c r="DR1761" s="45"/>
      <c r="DS1761" s="45"/>
      <c r="DT1761" s="45"/>
      <c r="DU1761" s="45"/>
      <c r="DV1761" s="45"/>
      <c r="DW1761" s="45"/>
      <c r="DX1761" s="45"/>
      <c r="DY1761" s="45"/>
      <c r="DZ1761" s="45"/>
      <c r="EA1761" s="45"/>
      <c r="EB1761" s="45"/>
      <c r="EC1761" s="45"/>
      <c r="ED1761" s="45"/>
      <c r="EE1761" s="45"/>
      <c r="EF1761" s="45"/>
      <c r="EG1761" s="45"/>
      <c r="EH1761" s="45"/>
      <c r="EI1761" s="45"/>
      <c r="EJ1761" s="45"/>
      <c r="EK1761" s="45"/>
      <c r="EL1761" s="45"/>
      <c r="EM1761" s="45"/>
      <c r="EN1761" s="45"/>
      <c r="EO1761" s="45"/>
      <c r="EP1761" s="45"/>
      <c r="EQ1761" s="45"/>
      <c r="ER1761" s="45"/>
      <c r="ES1761" s="45"/>
      <c r="ET1761" s="45"/>
      <c r="EU1761" s="45"/>
      <c r="EV1761" s="45"/>
      <c r="EW1761" s="45"/>
      <c r="EX1761" s="45"/>
      <c r="EY1761" s="45"/>
      <c r="EZ1761" s="45"/>
      <c r="FA1761" s="45"/>
      <c r="FB1761" s="45"/>
      <c r="FC1761" s="45"/>
      <c r="FD1761" s="45"/>
      <c r="FE1761" s="45"/>
      <c r="FF1761" s="45"/>
      <c r="FG1761" s="45"/>
      <c r="FH1761" s="45"/>
      <c r="FI1761" s="45"/>
      <c r="FJ1761" s="45"/>
      <c r="FK1761" s="45"/>
      <c r="FL1761" s="45"/>
      <c r="FM1761" s="45"/>
      <c r="FN1761" s="45"/>
      <c r="FO1761" s="45"/>
      <c r="FP1761" s="45"/>
      <c r="FQ1761" s="45"/>
      <c r="FR1761" s="45"/>
      <c r="FS1761" s="45"/>
      <c r="FT1761" s="45"/>
      <c r="FU1761" s="45"/>
      <c r="FV1761" s="45"/>
      <c r="FW1761" s="45"/>
      <c r="FX1761" s="45"/>
      <c r="FY1761" s="45"/>
      <c r="FZ1761" s="45"/>
      <c r="GA1761" s="45"/>
      <c r="GB1761" s="45"/>
      <c r="GC1761" s="45"/>
      <c r="GD1761" s="45"/>
      <c r="GE1761" s="45"/>
      <c r="GF1761" s="45"/>
      <c r="GG1761" s="45"/>
      <c r="GH1761" s="45"/>
      <c r="GI1761" s="45"/>
      <c r="GJ1761" s="45"/>
      <c r="GK1761" s="45"/>
      <c r="GL1761" s="45"/>
      <c r="GM1761" s="45"/>
      <c r="GN1761" s="45"/>
      <c r="GO1761" s="45"/>
      <c r="GP1761" s="45"/>
      <c r="GQ1761" s="45"/>
      <c r="GR1761" s="45"/>
      <c r="GS1761" s="45"/>
      <c r="GT1761" s="45"/>
      <c r="GU1761" s="45"/>
      <c r="GV1761" s="45"/>
      <c r="GW1761" s="45"/>
      <c r="GX1761" s="45"/>
      <c r="GY1761" s="45"/>
      <c r="GZ1761" s="45"/>
      <c r="HA1761" s="45"/>
      <c r="HB1761" s="45"/>
      <c r="HC1761" s="45"/>
      <c r="HD1761" s="45"/>
      <c r="HE1761" s="45"/>
      <c r="HF1761" s="45"/>
      <c r="HG1761" s="45"/>
      <c r="HH1761" s="45"/>
      <c r="HI1761" s="45"/>
      <c r="HJ1761" s="45"/>
      <c r="HK1761" s="45"/>
      <c r="HL1761" s="45"/>
      <c r="HM1761" s="45"/>
      <c r="HN1761" s="45"/>
      <c r="HO1761" s="45"/>
      <c r="HP1761" s="45"/>
      <c r="HQ1761" s="45"/>
      <c r="HR1761" s="45"/>
      <c r="HS1761" s="45"/>
      <c r="HT1761" s="45"/>
      <c r="HU1761" s="45"/>
      <c r="HV1761" s="45"/>
      <c r="HW1761" s="45"/>
      <c r="HX1761" s="45"/>
      <c r="HY1761" s="45"/>
      <c r="HZ1761" s="45"/>
      <c r="IA1761" s="45"/>
      <c r="IB1761" s="45"/>
    </row>
    <row r="1762" spans="1:236" ht="15.95" customHeight="1">
      <c r="A1762" s="88" t="s">
        <v>1148</v>
      </c>
      <c r="B1762" s="8" t="s">
        <v>1857</v>
      </c>
      <c r="C1762" s="68">
        <v>776545981158</v>
      </c>
      <c r="D1762" s="28" t="s">
        <v>978</v>
      </c>
      <c r="E1762" s="25"/>
      <c r="F1762" s="63">
        <v>750</v>
      </c>
      <c r="G1762" s="119">
        <v>61.3</v>
      </c>
      <c r="H1762" s="9">
        <f t="shared" si="1045"/>
        <v>9.1949999999999985</v>
      </c>
      <c r="I1762" s="9">
        <f t="shared" si="1046"/>
        <v>0.2</v>
      </c>
      <c r="J1762" s="9">
        <f t="shared" si="1047"/>
        <v>70.694999999999993</v>
      </c>
      <c r="K1762" s="45"/>
      <c r="L1762" s="45"/>
      <c r="M1762" s="45"/>
      <c r="N1762" s="45"/>
      <c r="O1762" s="45"/>
      <c r="P1762" s="45"/>
      <c r="Q1762" s="45"/>
      <c r="R1762" s="45"/>
      <c r="S1762" s="45"/>
      <c r="T1762" s="45"/>
      <c r="U1762" s="45"/>
      <c r="V1762" s="45"/>
      <c r="W1762" s="45"/>
      <c r="X1762" s="45"/>
      <c r="Y1762" s="45"/>
      <c r="Z1762" s="45"/>
      <c r="AA1762" s="45"/>
      <c r="AB1762" s="45"/>
      <c r="AC1762" s="45"/>
      <c r="AD1762" s="45"/>
      <c r="AE1762" s="45"/>
      <c r="AF1762" s="45"/>
      <c r="AG1762" s="45"/>
      <c r="AH1762" s="45"/>
      <c r="AI1762" s="45"/>
      <c r="AJ1762" s="45"/>
      <c r="AK1762" s="45"/>
      <c r="AL1762" s="45"/>
      <c r="AM1762" s="45"/>
      <c r="AN1762" s="45"/>
      <c r="AO1762" s="45"/>
      <c r="AP1762" s="45"/>
      <c r="AQ1762" s="45"/>
      <c r="AR1762" s="45"/>
      <c r="AS1762" s="45"/>
      <c r="AT1762" s="45"/>
      <c r="AU1762" s="45"/>
      <c r="AV1762" s="45"/>
      <c r="AW1762" s="45"/>
      <c r="AX1762" s="45"/>
      <c r="AY1762" s="45"/>
      <c r="AZ1762" s="45"/>
      <c r="BA1762" s="45"/>
      <c r="BB1762" s="45"/>
      <c r="BC1762" s="45"/>
      <c r="BD1762" s="45"/>
      <c r="BE1762" s="45"/>
      <c r="BF1762" s="45"/>
      <c r="BG1762" s="45"/>
      <c r="BH1762" s="45"/>
      <c r="BI1762" s="45"/>
      <c r="BJ1762" s="45"/>
      <c r="BK1762" s="45"/>
      <c r="BL1762" s="45"/>
      <c r="BM1762" s="45"/>
      <c r="BN1762" s="45"/>
      <c r="BO1762" s="45"/>
      <c r="BP1762" s="45"/>
      <c r="BQ1762" s="45"/>
      <c r="BR1762" s="45"/>
      <c r="BS1762" s="45"/>
      <c r="BT1762" s="45"/>
      <c r="BU1762" s="45"/>
      <c r="BV1762" s="45"/>
      <c r="BW1762" s="45"/>
      <c r="BX1762" s="45"/>
      <c r="BY1762" s="45"/>
      <c r="BZ1762" s="45"/>
      <c r="CA1762" s="45"/>
      <c r="CB1762" s="45"/>
      <c r="CC1762" s="45"/>
      <c r="CD1762" s="45"/>
      <c r="CE1762" s="45"/>
      <c r="CF1762" s="45"/>
      <c r="CG1762" s="45"/>
      <c r="CH1762" s="45"/>
      <c r="CI1762" s="45"/>
      <c r="CJ1762" s="45"/>
      <c r="CK1762" s="45"/>
      <c r="CL1762" s="45"/>
      <c r="CM1762" s="45"/>
      <c r="CN1762" s="45"/>
      <c r="CO1762" s="45"/>
      <c r="CP1762" s="45"/>
      <c r="CQ1762" s="45"/>
      <c r="CR1762" s="45"/>
      <c r="CS1762" s="45"/>
      <c r="CT1762" s="45"/>
      <c r="CU1762" s="45"/>
      <c r="CV1762" s="45"/>
      <c r="CW1762" s="45"/>
      <c r="CX1762" s="45"/>
      <c r="CY1762" s="45"/>
      <c r="CZ1762" s="45"/>
      <c r="DA1762" s="45"/>
      <c r="DB1762" s="45"/>
      <c r="DC1762" s="45"/>
      <c r="DD1762" s="45"/>
      <c r="DE1762" s="45"/>
      <c r="DF1762" s="45"/>
      <c r="DG1762" s="45"/>
      <c r="DH1762" s="45"/>
      <c r="DI1762" s="45"/>
      <c r="DJ1762" s="45"/>
      <c r="DK1762" s="45"/>
      <c r="DL1762" s="45"/>
      <c r="DM1762" s="45"/>
      <c r="DN1762" s="45"/>
      <c r="DO1762" s="45"/>
      <c r="DP1762" s="45"/>
      <c r="DQ1762" s="45"/>
      <c r="DR1762" s="45"/>
      <c r="DS1762" s="45"/>
      <c r="DT1762" s="45"/>
      <c r="DU1762" s="45"/>
      <c r="DV1762" s="45"/>
      <c r="DW1762" s="45"/>
      <c r="DX1762" s="45"/>
      <c r="DY1762" s="45"/>
      <c r="DZ1762" s="45"/>
      <c r="EA1762" s="45"/>
      <c r="EB1762" s="45"/>
      <c r="EC1762" s="45"/>
      <c r="ED1762" s="45"/>
      <c r="EE1762" s="45"/>
      <c r="EF1762" s="45"/>
      <c r="EG1762" s="45"/>
      <c r="EH1762" s="45"/>
      <c r="EI1762" s="45"/>
      <c r="EJ1762" s="45"/>
      <c r="EK1762" s="45"/>
      <c r="EL1762" s="45"/>
      <c r="EM1762" s="45"/>
      <c r="EN1762" s="45"/>
      <c r="EO1762" s="45"/>
      <c r="EP1762" s="45"/>
      <c r="EQ1762" s="45"/>
      <c r="ER1762" s="45"/>
      <c r="ES1762" s="45"/>
      <c r="ET1762" s="45"/>
      <c r="EU1762" s="45"/>
      <c r="EV1762" s="45"/>
      <c r="EW1762" s="45"/>
      <c r="EX1762" s="45"/>
      <c r="EY1762" s="45"/>
      <c r="EZ1762" s="45"/>
      <c r="FA1762" s="45"/>
      <c r="FB1762" s="45"/>
      <c r="FC1762" s="45"/>
      <c r="FD1762" s="45"/>
      <c r="FE1762" s="45"/>
      <c r="FF1762" s="45"/>
      <c r="FG1762" s="45"/>
      <c r="FH1762" s="45"/>
      <c r="FI1762" s="45"/>
      <c r="FJ1762" s="45"/>
      <c r="FK1762" s="45"/>
      <c r="FL1762" s="45"/>
      <c r="FM1762" s="45"/>
      <c r="FN1762" s="45"/>
      <c r="FO1762" s="45"/>
      <c r="FP1762" s="45"/>
      <c r="FQ1762" s="45"/>
      <c r="FR1762" s="45"/>
      <c r="FS1762" s="45"/>
      <c r="FT1762" s="45"/>
      <c r="FU1762" s="45"/>
      <c r="FV1762" s="45"/>
      <c r="FW1762" s="45"/>
      <c r="FX1762" s="45"/>
      <c r="FY1762" s="45"/>
      <c r="FZ1762" s="45"/>
      <c r="GA1762" s="45"/>
      <c r="GB1762" s="45"/>
      <c r="GC1762" s="45"/>
      <c r="GD1762" s="45"/>
      <c r="GE1762" s="45"/>
      <c r="GF1762" s="45"/>
      <c r="GG1762" s="45"/>
      <c r="GH1762" s="45"/>
      <c r="GI1762" s="45"/>
      <c r="GJ1762" s="45"/>
      <c r="GK1762" s="45"/>
      <c r="GL1762" s="45"/>
      <c r="GM1762" s="45"/>
      <c r="GN1762" s="45"/>
      <c r="GO1762" s="45"/>
      <c r="GP1762" s="45"/>
      <c r="GQ1762" s="45"/>
      <c r="GR1762" s="45"/>
      <c r="GS1762" s="45"/>
      <c r="GT1762" s="45"/>
      <c r="GU1762" s="45"/>
      <c r="GV1762" s="45"/>
      <c r="GW1762" s="45"/>
      <c r="GX1762" s="45"/>
      <c r="GY1762" s="45"/>
      <c r="GZ1762" s="45"/>
      <c r="HA1762" s="45"/>
      <c r="HB1762" s="45"/>
      <c r="HC1762" s="45"/>
      <c r="HD1762" s="45"/>
      <c r="HE1762" s="45"/>
      <c r="HF1762" s="45"/>
      <c r="HG1762" s="45"/>
      <c r="HH1762" s="45"/>
      <c r="HI1762" s="45"/>
      <c r="HJ1762" s="45"/>
      <c r="HK1762" s="45"/>
      <c r="HL1762" s="45"/>
      <c r="HM1762" s="45"/>
      <c r="HN1762" s="45"/>
      <c r="HO1762" s="45"/>
      <c r="HP1762" s="45"/>
      <c r="HQ1762" s="45"/>
      <c r="HR1762" s="45"/>
      <c r="HS1762" s="45"/>
      <c r="HT1762" s="45"/>
      <c r="HU1762" s="45"/>
      <c r="HV1762" s="45"/>
      <c r="HW1762" s="45"/>
      <c r="HX1762" s="45"/>
      <c r="HY1762" s="45"/>
      <c r="HZ1762" s="45"/>
      <c r="IA1762" s="45"/>
      <c r="IB1762" s="45"/>
    </row>
    <row r="1763" spans="1:236" ht="15.95" customHeight="1">
      <c r="A1763" s="8" t="s">
        <v>1773</v>
      </c>
      <c r="B1763" s="8" t="s">
        <v>734</v>
      </c>
      <c r="C1763" s="90">
        <v>871610001554</v>
      </c>
      <c r="D1763" s="28" t="s">
        <v>989</v>
      </c>
      <c r="E1763" s="21"/>
      <c r="F1763" s="21">
        <v>750</v>
      </c>
      <c r="G1763" s="9">
        <v>51.99</v>
      </c>
      <c r="H1763" s="9">
        <f t="shared" si="1045"/>
        <v>7.7984999999999998</v>
      </c>
      <c r="I1763" s="9">
        <f>IF(F1763&gt;500,0.2,0.1)</f>
        <v>0.2</v>
      </c>
      <c r="J1763" s="9">
        <f>G1763+H1763+I1763</f>
        <v>59.988500000000002</v>
      </c>
      <c r="L1763" s="52"/>
    </row>
    <row r="1764" spans="1:236" ht="15.95" customHeight="1">
      <c r="A1764" s="88" t="s">
        <v>1858</v>
      </c>
      <c r="B1764" s="52" t="s">
        <v>1859</v>
      </c>
      <c r="C1764" s="68">
        <v>778856114201</v>
      </c>
      <c r="D1764" s="28" t="s">
        <v>989</v>
      </c>
      <c r="E1764" s="25"/>
      <c r="F1764" s="63">
        <v>750</v>
      </c>
      <c r="G1764" s="119">
        <v>32.86</v>
      </c>
      <c r="H1764" s="9">
        <f t="shared" ref="H1764" si="1048">G1764*0.15</f>
        <v>4.9289999999999994</v>
      </c>
      <c r="I1764" s="9">
        <f>IF(F1764&gt;500,0.2,0.1)</f>
        <v>0.2</v>
      </c>
      <c r="J1764" s="9">
        <f>G1764+H1764+I1764</f>
        <v>37.989000000000004</v>
      </c>
      <c r="K1764" s="45"/>
      <c r="L1764" s="8"/>
      <c r="M1764" s="45"/>
      <c r="N1764" s="45"/>
      <c r="O1764" s="45"/>
      <c r="P1764" s="45"/>
      <c r="Q1764" s="45"/>
      <c r="R1764" s="45"/>
      <c r="S1764" s="45"/>
      <c r="T1764" s="45"/>
      <c r="U1764" s="45"/>
      <c r="V1764" s="45"/>
      <c r="W1764" s="45"/>
      <c r="X1764" s="45"/>
      <c r="Y1764" s="45"/>
      <c r="Z1764" s="45"/>
      <c r="AA1764" s="45"/>
      <c r="AB1764" s="45"/>
      <c r="AC1764" s="45"/>
      <c r="AD1764" s="45"/>
      <c r="AE1764" s="45"/>
      <c r="AF1764" s="45"/>
      <c r="AG1764" s="45"/>
      <c r="AH1764" s="45"/>
      <c r="AI1764" s="45"/>
      <c r="AJ1764" s="45"/>
      <c r="AK1764" s="45"/>
      <c r="AL1764" s="45"/>
      <c r="AM1764" s="45"/>
      <c r="AN1764" s="45"/>
      <c r="AO1764" s="45"/>
      <c r="AP1764" s="45"/>
      <c r="AQ1764" s="45"/>
      <c r="AR1764" s="45"/>
      <c r="AS1764" s="45"/>
      <c r="AT1764" s="45"/>
      <c r="AU1764" s="45"/>
      <c r="AV1764" s="45"/>
      <c r="AW1764" s="45"/>
      <c r="AX1764" s="45"/>
      <c r="AY1764" s="45"/>
      <c r="AZ1764" s="45"/>
      <c r="BA1764" s="45"/>
      <c r="BB1764" s="45"/>
      <c r="BC1764" s="45"/>
      <c r="BD1764" s="45"/>
      <c r="BE1764" s="45"/>
      <c r="BF1764" s="45"/>
      <c r="BG1764" s="45"/>
      <c r="BH1764" s="45"/>
      <c r="BI1764" s="45"/>
      <c r="BJ1764" s="45"/>
      <c r="BK1764" s="45"/>
      <c r="BL1764" s="45"/>
      <c r="BM1764" s="45"/>
      <c r="BN1764" s="45"/>
      <c r="BO1764" s="45"/>
      <c r="BP1764" s="45"/>
      <c r="BQ1764" s="45"/>
      <c r="BR1764" s="45"/>
      <c r="BS1764" s="45"/>
      <c r="BT1764" s="45"/>
      <c r="BU1764" s="45"/>
      <c r="BV1764" s="45"/>
      <c r="BW1764" s="45"/>
      <c r="BX1764" s="45"/>
      <c r="BY1764" s="45"/>
      <c r="BZ1764" s="45"/>
      <c r="CA1764" s="45"/>
      <c r="CB1764" s="45"/>
      <c r="CC1764" s="45"/>
      <c r="CD1764" s="45"/>
      <c r="CE1764" s="45"/>
      <c r="CF1764" s="45"/>
      <c r="CG1764" s="45"/>
      <c r="CH1764" s="45"/>
      <c r="CI1764" s="45"/>
      <c r="CJ1764" s="45"/>
      <c r="CK1764" s="45"/>
      <c r="CL1764" s="45"/>
      <c r="CM1764" s="45"/>
      <c r="CN1764" s="45"/>
      <c r="CO1764" s="45"/>
      <c r="CP1764" s="45"/>
      <c r="CQ1764" s="45"/>
      <c r="CR1764" s="45"/>
      <c r="CS1764" s="45"/>
      <c r="CT1764" s="45"/>
      <c r="CU1764" s="45"/>
      <c r="CV1764" s="45"/>
      <c r="CW1764" s="45"/>
      <c r="CX1764" s="45"/>
      <c r="CY1764" s="45"/>
      <c r="CZ1764" s="45"/>
      <c r="DA1764" s="45"/>
      <c r="DB1764" s="45"/>
      <c r="DC1764" s="45"/>
      <c r="DD1764" s="45"/>
      <c r="DE1764" s="45"/>
      <c r="DF1764" s="45"/>
      <c r="DG1764" s="45"/>
      <c r="DH1764" s="45"/>
      <c r="DI1764" s="45"/>
      <c r="DJ1764" s="45"/>
      <c r="DK1764" s="45"/>
      <c r="DL1764" s="45"/>
      <c r="DM1764" s="45"/>
      <c r="DN1764" s="45"/>
      <c r="DO1764" s="45"/>
      <c r="DP1764" s="45"/>
      <c r="DQ1764" s="45"/>
      <c r="DR1764" s="45"/>
      <c r="DS1764" s="45"/>
      <c r="DT1764" s="45"/>
      <c r="DU1764" s="45"/>
      <c r="DV1764" s="45"/>
      <c r="DW1764" s="45"/>
      <c r="DX1764" s="45"/>
      <c r="DY1764" s="45"/>
      <c r="DZ1764" s="45"/>
      <c r="EA1764" s="45"/>
      <c r="EB1764" s="45"/>
      <c r="EC1764" s="45"/>
      <c r="ED1764" s="45"/>
      <c r="EE1764" s="45"/>
      <c r="EF1764" s="45"/>
      <c r="EG1764" s="45"/>
      <c r="EH1764" s="45"/>
      <c r="EI1764" s="45"/>
      <c r="EJ1764" s="45"/>
      <c r="EK1764" s="45"/>
      <c r="EL1764" s="45"/>
      <c r="EM1764" s="45"/>
      <c r="EN1764" s="45"/>
      <c r="EO1764" s="45"/>
      <c r="EP1764" s="45"/>
      <c r="EQ1764" s="45"/>
      <c r="ER1764" s="45"/>
      <c r="ES1764" s="45"/>
      <c r="ET1764" s="45"/>
      <c r="EU1764" s="45"/>
      <c r="EV1764" s="45"/>
      <c r="EW1764" s="45"/>
      <c r="EX1764" s="45"/>
      <c r="EY1764" s="45"/>
      <c r="EZ1764" s="45"/>
      <c r="FA1764" s="45"/>
      <c r="FB1764" s="45"/>
      <c r="FC1764" s="45"/>
      <c r="FD1764" s="45"/>
      <c r="FE1764" s="45"/>
      <c r="FF1764" s="45"/>
      <c r="FG1764" s="45"/>
      <c r="FH1764" s="45"/>
      <c r="FI1764" s="45"/>
      <c r="FJ1764" s="45"/>
      <c r="FK1764" s="45"/>
      <c r="FL1764" s="45"/>
      <c r="FM1764" s="45"/>
      <c r="FN1764" s="45"/>
      <c r="FO1764" s="45"/>
      <c r="FP1764" s="45"/>
      <c r="FQ1764" s="45"/>
      <c r="FR1764" s="45"/>
      <c r="FS1764" s="45"/>
      <c r="FT1764" s="45"/>
      <c r="FU1764" s="45"/>
      <c r="FV1764" s="45"/>
      <c r="FW1764" s="45"/>
      <c r="FX1764" s="45"/>
      <c r="FY1764" s="45"/>
      <c r="FZ1764" s="45"/>
      <c r="GA1764" s="45"/>
      <c r="GB1764" s="45"/>
      <c r="GC1764" s="45"/>
      <c r="GD1764" s="45"/>
      <c r="GE1764" s="45"/>
      <c r="GF1764" s="45"/>
      <c r="GG1764" s="45"/>
      <c r="GH1764" s="45"/>
      <c r="GI1764" s="45"/>
      <c r="GJ1764" s="45"/>
      <c r="GK1764" s="45"/>
      <c r="GL1764" s="45"/>
      <c r="GM1764" s="45"/>
      <c r="GN1764" s="45"/>
      <c r="GO1764" s="45"/>
      <c r="GP1764" s="45"/>
      <c r="GQ1764" s="45"/>
      <c r="GR1764" s="45"/>
      <c r="GS1764" s="45"/>
      <c r="GT1764" s="45"/>
      <c r="GU1764" s="45"/>
      <c r="GV1764" s="45"/>
      <c r="GW1764" s="45"/>
      <c r="GX1764" s="45"/>
      <c r="GY1764" s="45"/>
      <c r="GZ1764" s="45"/>
      <c r="HA1764" s="45"/>
      <c r="HB1764" s="45"/>
      <c r="HC1764" s="45"/>
      <c r="HD1764" s="45"/>
      <c r="HE1764" s="45"/>
      <c r="HF1764" s="45"/>
      <c r="HG1764" s="45"/>
      <c r="HH1764" s="45"/>
      <c r="HI1764" s="45"/>
      <c r="HJ1764" s="45"/>
      <c r="HK1764" s="45"/>
      <c r="HL1764" s="45"/>
      <c r="HM1764" s="45"/>
      <c r="HN1764" s="45"/>
      <c r="HO1764" s="45"/>
      <c r="HP1764" s="45"/>
      <c r="HQ1764" s="45"/>
      <c r="HR1764" s="45"/>
      <c r="HS1764" s="45"/>
      <c r="HT1764" s="45"/>
      <c r="HU1764" s="45"/>
      <c r="HV1764" s="45"/>
      <c r="HW1764" s="45"/>
      <c r="HX1764" s="45"/>
      <c r="HY1764" s="45"/>
      <c r="HZ1764" s="45"/>
      <c r="IA1764" s="45"/>
      <c r="IB1764" s="45"/>
    </row>
    <row r="1765" spans="1:236" ht="15.95" customHeight="1">
      <c r="A1765" s="88" t="s">
        <v>3433</v>
      </c>
      <c r="B1765" s="52" t="s">
        <v>3434</v>
      </c>
      <c r="C1765" s="68" t="s">
        <v>3435</v>
      </c>
      <c r="D1765" s="28" t="s">
        <v>989</v>
      </c>
      <c r="E1765" s="25"/>
      <c r="F1765" s="63">
        <v>750</v>
      </c>
      <c r="G1765" s="119">
        <v>17.21</v>
      </c>
      <c r="H1765" s="9">
        <f t="shared" si="1045"/>
        <v>2.5815000000000001</v>
      </c>
      <c r="I1765" s="9">
        <f>IF(F1765&gt;500,0.2,0.1)</f>
        <v>0.2</v>
      </c>
      <c r="J1765" s="9">
        <f>G1765+H1765+I1765</f>
        <v>19.991499999999998</v>
      </c>
      <c r="K1765" s="45"/>
      <c r="L1765" s="45"/>
      <c r="M1765" s="45"/>
      <c r="N1765" s="45"/>
      <c r="O1765" s="45"/>
      <c r="P1765" s="45"/>
      <c r="Q1765" s="45"/>
      <c r="R1765" s="45"/>
      <c r="S1765" s="45"/>
      <c r="T1765" s="45"/>
      <c r="U1765" s="45"/>
      <c r="V1765" s="45"/>
      <c r="W1765" s="45"/>
      <c r="X1765" s="45"/>
      <c r="Y1765" s="45"/>
      <c r="Z1765" s="45"/>
      <c r="AA1765" s="45"/>
      <c r="AB1765" s="45"/>
      <c r="AC1765" s="45"/>
      <c r="AD1765" s="45"/>
      <c r="AE1765" s="45"/>
      <c r="AF1765" s="45"/>
      <c r="AG1765" s="45"/>
      <c r="AH1765" s="45"/>
      <c r="AI1765" s="45"/>
      <c r="AJ1765" s="45"/>
      <c r="AK1765" s="45"/>
      <c r="AL1765" s="45"/>
      <c r="AM1765" s="45"/>
      <c r="AN1765" s="45"/>
      <c r="AO1765" s="45"/>
      <c r="AP1765" s="45"/>
      <c r="AQ1765" s="45"/>
      <c r="AR1765" s="45"/>
      <c r="AS1765" s="45"/>
      <c r="AT1765" s="45"/>
      <c r="AU1765" s="45"/>
      <c r="AV1765" s="45"/>
      <c r="AW1765" s="45"/>
      <c r="AX1765" s="45"/>
      <c r="AY1765" s="45"/>
      <c r="AZ1765" s="45"/>
      <c r="BA1765" s="45"/>
      <c r="BB1765" s="45"/>
      <c r="BC1765" s="45"/>
      <c r="BD1765" s="45"/>
      <c r="BE1765" s="45"/>
      <c r="BF1765" s="45"/>
      <c r="BG1765" s="45"/>
      <c r="BH1765" s="45"/>
      <c r="BI1765" s="45"/>
      <c r="BJ1765" s="45"/>
      <c r="BK1765" s="45"/>
      <c r="BL1765" s="45"/>
      <c r="BM1765" s="45"/>
      <c r="BN1765" s="45"/>
      <c r="BO1765" s="45"/>
      <c r="BP1765" s="45"/>
      <c r="BQ1765" s="45"/>
      <c r="BR1765" s="45"/>
      <c r="BS1765" s="45"/>
      <c r="BT1765" s="45"/>
      <c r="BU1765" s="45"/>
      <c r="BV1765" s="45"/>
      <c r="BW1765" s="45"/>
      <c r="BX1765" s="45"/>
      <c r="BY1765" s="45"/>
      <c r="BZ1765" s="45"/>
      <c r="CA1765" s="45"/>
      <c r="CB1765" s="45"/>
      <c r="CC1765" s="45"/>
      <c r="CD1765" s="45"/>
      <c r="CE1765" s="45"/>
      <c r="CF1765" s="45"/>
      <c r="CG1765" s="45"/>
      <c r="CH1765" s="45"/>
      <c r="CI1765" s="45"/>
      <c r="CJ1765" s="45"/>
      <c r="CK1765" s="45"/>
      <c r="CL1765" s="45"/>
      <c r="CM1765" s="45"/>
      <c r="CN1765" s="45"/>
      <c r="CO1765" s="45"/>
      <c r="CP1765" s="45"/>
      <c r="CQ1765" s="45"/>
      <c r="CR1765" s="45"/>
      <c r="CS1765" s="45"/>
      <c r="CT1765" s="45"/>
      <c r="CU1765" s="45"/>
      <c r="CV1765" s="45"/>
      <c r="CW1765" s="45"/>
      <c r="CX1765" s="45"/>
      <c r="CY1765" s="45"/>
      <c r="CZ1765" s="45"/>
      <c r="DA1765" s="45"/>
      <c r="DB1765" s="45"/>
      <c r="DC1765" s="45"/>
      <c r="DD1765" s="45"/>
      <c r="DE1765" s="45"/>
      <c r="DF1765" s="45"/>
      <c r="DG1765" s="45"/>
      <c r="DH1765" s="45"/>
      <c r="DI1765" s="45"/>
      <c r="DJ1765" s="45"/>
      <c r="DK1765" s="45"/>
      <c r="DL1765" s="45"/>
      <c r="DM1765" s="45"/>
      <c r="DN1765" s="45"/>
      <c r="DO1765" s="45"/>
      <c r="DP1765" s="45"/>
      <c r="DQ1765" s="45"/>
      <c r="DR1765" s="45"/>
      <c r="DS1765" s="45"/>
      <c r="DT1765" s="45"/>
      <c r="DU1765" s="45"/>
      <c r="DV1765" s="45"/>
      <c r="DW1765" s="45"/>
      <c r="DX1765" s="45"/>
      <c r="DY1765" s="45"/>
      <c r="DZ1765" s="45"/>
      <c r="EA1765" s="45"/>
      <c r="EB1765" s="45"/>
      <c r="EC1765" s="45"/>
      <c r="ED1765" s="45"/>
      <c r="EE1765" s="45"/>
      <c r="EF1765" s="45"/>
      <c r="EG1765" s="45"/>
      <c r="EH1765" s="45"/>
      <c r="EI1765" s="45"/>
      <c r="EJ1765" s="45"/>
      <c r="EK1765" s="45"/>
      <c r="EL1765" s="45"/>
      <c r="EM1765" s="45"/>
      <c r="EN1765" s="45"/>
      <c r="EO1765" s="45"/>
      <c r="EP1765" s="45"/>
      <c r="EQ1765" s="45"/>
      <c r="ER1765" s="45"/>
      <c r="ES1765" s="45"/>
      <c r="ET1765" s="45"/>
      <c r="EU1765" s="45"/>
      <c r="EV1765" s="45"/>
      <c r="EW1765" s="45"/>
      <c r="EX1765" s="45"/>
      <c r="EY1765" s="45"/>
      <c r="EZ1765" s="45"/>
      <c r="FA1765" s="45"/>
      <c r="FB1765" s="45"/>
      <c r="FC1765" s="45"/>
      <c r="FD1765" s="45"/>
      <c r="FE1765" s="45"/>
      <c r="FF1765" s="45"/>
      <c r="FG1765" s="45"/>
      <c r="FH1765" s="45"/>
      <c r="FI1765" s="45"/>
      <c r="FJ1765" s="45"/>
      <c r="FK1765" s="45"/>
      <c r="FL1765" s="45"/>
      <c r="FM1765" s="45"/>
      <c r="FN1765" s="45"/>
      <c r="FO1765" s="45"/>
      <c r="FP1765" s="45"/>
      <c r="FQ1765" s="45"/>
      <c r="FR1765" s="45"/>
      <c r="FS1765" s="45"/>
      <c r="FT1765" s="45"/>
      <c r="FU1765" s="45"/>
      <c r="FV1765" s="45"/>
      <c r="FW1765" s="45"/>
      <c r="FX1765" s="45"/>
      <c r="FY1765" s="45"/>
      <c r="FZ1765" s="45"/>
      <c r="GA1765" s="45"/>
      <c r="GB1765" s="45"/>
      <c r="GC1765" s="45"/>
      <c r="GD1765" s="45"/>
      <c r="GE1765" s="45"/>
      <c r="GF1765" s="45"/>
      <c r="GG1765" s="45"/>
      <c r="GH1765" s="45"/>
      <c r="GI1765" s="45"/>
      <c r="GJ1765" s="45"/>
      <c r="GK1765" s="45"/>
      <c r="GL1765" s="45"/>
      <c r="GM1765" s="45"/>
      <c r="GN1765" s="45"/>
      <c r="GO1765" s="45"/>
      <c r="GP1765" s="45"/>
      <c r="GQ1765" s="45"/>
      <c r="GR1765" s="45"/>
      <c r="GS1765" s="45"/>
      <c r="GT1765" s="45"/>
      <c r="GU1765" s="45"/>
      <c r="GV1765" s="45"/>
      <c r="GW1765" s="45"/>
      <c r="GX1765" s="45"/>
      <c r="GY1765" s="45"/>
      <c r="GZ1765" s="45"/>
      <c r="HA1765" s="45"/>
      <c r="HB1765" s="45"/>
      <c r="HC1765" s="45"/>
      <c r="HD1765" s="45"/>
      <c r="HE1765" s="45"/>
      <c r="HF1765" s="45"/>
      <c r="HG1765" s="45"/>
      <c r="HH1765" s="45"/>
      <c r="HI1765" s="45"/>
      <c r="HJ1765" s="45"/>
      <c r="HK1765" s="45"/>
      <c r="HL1765" s="45"/>
      <c r="HM1765" s="45"/>
      <c r="HN1765" s="45"/>
      <c r="HO1765" s="45"/>
      <c r="HP1765" s="45"/>
      <c r="HQ1765" s="45"/>
      <c r="HR1765" s="45"/>
      <c r="HS1765" s="45"/>
      <c r="HT1765" s="45"/>
      <c r="HU1765" s="45"/>
      <c r="HV1765" s="45"/>
      <c r="HW1765" s="45"/>
      <c r="HX1765" s="45"/>
      <c r="HY1765" s="45"/>
      <c r="HZ1765" s="45"/>
      <c r="IA1765" s="45"/>
      <c r="IB1765" s="45"/>
    </row>
    <row r="1766" spans="1:236" ht="15.95" customHeight="1">
      <c r="A1766" s="88" t="s">
        <v>1295</v>
      </c>
      <c r="B1766" s="8" t="s">
        <v>1296</v>
      </c>
      <c r="C1766" s="68">
        <v>778876030468</v>
      </c>
      <c r="D1766" s="28" t="s">
        <v>978</v>
      </c>
      <c r="E1766" s="25"/>
      <c r="F1766" s="63">
        <v>750</v>
      </c>
      <c r="G1766" s="119">
        <v>17.21</v>
      </c>
      <c r="H1766" s="9">
        <f t="shared" si="1045"/>
        <v>2.5815000000000001</v>
      </c>
      <c r="I1766" s="9">
        <f>IF(F1766&gt;500,0.2,0.1)</f>
        <v>0.2</v>
      </c>
      <c r="J1766" s="9">
        <f>G1766+H1766+I1766</f>
        <v>19.991499999999998</v>
      </c>
      <c r="K1766" s="45"/>
      <c r="L1766" s="45"/>
      <c r="M1766" s="45"/>
      <c r="N1766" s="45"/>
      <c r="O1766" s="45"/>
      <c r="P1766" s="45"/>
      <c r="Q1766" s="45"/>
      <c r="R1766" s="45"/>
      <c r="S1766" s="45"/>
      <c r="T1766" s="45"/>
      <c r="U1766" s="45"/>
      <c r="V1766" s="45"/>
      <c r="W1766" s="45"/>
      <c r="X1766" s="45"/>
      <c r="Y1766" s="45"/>
      <c r="Z1766" s="45"/>
      <c r="AA1766" s="45"/>
      <c r="AB1766" s="45"/>
      <c r="AC1766" s="45"/>
      <c r="AD1766" s="45"/>
      <c r="AE1766" s="45"/>
      <c r="AF1766" s="45"/>
      <c r="AG1766" s="45"/>
      <c r="AH1766" s="45"/>
      <c r="AI1766" s="45"/>
      <c r="AJ1766" s="45"/>
      <c r="AK1766" s="45"/>
      <c r="AL1766" s="45"/>
      <c r="AM1766" s="45"/>
      <c r="AN1766" s="45"/>
      <c r="AO1766" s="45"/>
      <c r="AP1766" s="45"/>
      <c r="AQ1766" s="45"/>
      <c r="AR1766" s="45"/>
      <c r="AS1766" s="45"/>
      <c r="AT1766" s="45"/>
      <c r="AU1766" s="45"/>
      <c r="AV1766" s="45"/>
      <c r="AW1766" s="45"/>
      <c r="AX1766" s="45"/>
      <c r="AY1766" s="45"/>
      <c r="AZ1766" s="45"/>
      <c r="BA1766" s="45"/>
      <c r="BB1766" s="45"/>
      <c r="BC1766" s="45"/>
      <c r="BD1766" s="45"/>
      <c r="BE1766" s="45"/>
      <c r="BF1766" s="45"/>
      <c r="BG1766" s="45"/>
      <c r="BH1766" s="45"/>
      <c r="BI1766" s="45"/>
      <c r="BJ1766" s="45"/>
      <c r="BK1766" s="45"/>
      <c r="BL1766" s="45"/>
      <c r="BM1766" s="45"/>
      <c r="BN1766" s="45"/>
      <c r="BO1766" s="45"/>
      <c r="BP1766" s="45"/>
      <c r="BQ1766" s="45"/>
      <c r="BR1766" s="45"/>
      <c r="BS1766" s="45"/>
      <c r="BT1766" s="45"/>
      <c r="BU1766" s="45"/>
      <c r="BV1766" s="45"/>
      <c r="BW1766" s="45"/>
      <c r="BX1766" s="45"/>
      <c r="BY1766" s="45"/>
      <c r="BZ1766" s="45"/>
      <c r="CA1766" s="45"/>
      <c r="CB1766" s="45"/>
      <c r="CC1766" s="45"/>
      <c r="CD1766" s="45"/>
      <c r="CE1766" s="45"/>
      <c r="CF1766" s="45"/>
      <c r="CG1766" s="45"/>
      <c r="CH1766" s="45"/>
      <c r="CI1766" s="45"/>
      <c r="CJ1766" s="45"/>
      <c r="CK1766" s="45"/>
      <c r="CL1766" s="45"/>
      <c r="CM1766" s="45"/>
      <c r="CN1766" s="45"/>
      <c r="CO1766" s="45"/>
      <c r="CP1766" s="45"/>
      <c r="CQ1766" s="45"/>
      <c r="CR1766" s="45"/>
      <c r="CS1766" s="45"/>
      <c r="CT1766" s="45"/>
      <c r="CU1766" s="45"/>
      <c r="CV1766" s="45"/>
      <c r="CW1766" s="45"/>
      <c r="CX1766" s="45"/>
      <c r="CY1766" s="45"/>
      <c r="CZ1766" s="45"/>
      <c r="DA1766" s="45"/>
      <c r="DB1766" s="45"/>
      <c r="DC1766" s="45"/>
      <c r="DD1766" s="45"/>
      <c r="DE1766" s="45"/>
      <c r="DF1766" s="45"/>
      <c r="DG1766" s="45"/>
      <c r="DH1766" s="45"/>
      <c r="DI1766" s="45"/>
      <c r="DJ1766" s="45"/>
      <c r="DK1766" s="45"/>
      <c r="DL1766" s="45"/>
      <c r="DM1766" s="45"/>
      <c r="DN1766" s="45"/>
      <c r="DO1766" s="45"/>
      <c r="DP1766" s="45"/>
      <c r="DQ1766" s="45"/>
      <c r="DR1766" s="45"/>
      <c r="DS1766" s="45"/>
      <c r="DT1766" s="45"/>
      <c r="DU1766" s="45"/>
      <c r="DV1766" s="45"/>
      <c r="DW1766" s="45"/>
      <c r="DX1766" s="45"/>
      <c r="DY1766" s="45"/>
      <c r="DZ1766" s="45"/>
      <c r="EA1766" s="45"/>
      <c r="EB1766" s="45"/>
      <c r="EC1766" s="45"/>
      <c r="ED1766" s="45"/>
      <c r="EE1766" s="45"/>
      <c r="EF1766" s="45"/>
      <c r="EG1766" s="45"/>
      <c r="EH1766" s="45"/>
      <c r="EI1766" s="45"/>
      <c r="EJ1766" s="45"/>
      <c r="EK1766" s="45"/>
      <c r="EL1766" s="45"/>
      <c r="EM1766" s="45"/>
      <c r="EN1766" s="45"/>
      <c r="EO1766" s="45"/>
      <c r="EP1766" s="45"/>
      <c r="EQ1766" s="45"/>
      <c r="ER1766" s="45"/>
      <c r="ES1766" s="45"/>
      <c r="ET1766" s="45"/>
      <c r="EU1766" s="45"/>
      <c r="EV1766" s="45"/>
      <c r="EW1766" s="45"/>
      <c r="EX1766" s="45"/>
      <c r="EY1766" s="45"/>
      <c r="EZ1766" s="45"/>
      <c r="FA1766" s="45"/>
      <c r="FB1766" s="45"/>
      <c r="FC1766" s="45"/>
      <c r="FD1766" s="45"/>
      <c r="FE1766" s="45"/>
      <c r="FF1766" s="45"/>
      <c r="FG1766" s="45"/>
      <c r="FH1766" s="45"/>
      <c r="FI1766" s="45"/>
      <c r="FJ1766" s="45"/>
      <c r="FK1766" s="45"/>
      <c r="FL1766" s="45"/>
      <c r="FM1766" s="45"/>
      <c r="FN1766" s="45"/>
      <c r="FO1766" s="45"/>
      <c r="FP1766" s="45"/>
      <c r="FQ1766" s="45"/>
      <c r="FR1766" s="45"/>
      <c r="FS1766" s="45"/>
      <c r="FT1766" s="45"/>
      <c r="FU1766" s="45"/>
      <c r="FV1766" s="45"/>
      <c r="FW1766" s="45"/>
      <c r="FX1766" s="45"/>
      <c r="FY1766" s="45"/>
      <c r="FZ1766" s="45"/>
      <c r="GA1766" s="45"/>
      <c r="GB1766" s="45"/>
      <c r="GC1766" s="45"/>
      <c r="GD1766" s="45"/>
      <c r="GE1766" s="45"/>
      <c r="GF1766" s="45"/>
      <c r="GG1766" s="45"/>
      <c r="GH1766" s="45"/>
      <c r="GI1766" s="45"/>
      <c r="GJ1766" s="45"/>
      <c r="GK1766" s="45"/>
      <c r="GL1766" s="45"/>
      <c r="GM1766" s="45"/>
      <c r="GN1766" s="45"/>
      <c r="GO1766" s="45"/>
      <c r="GP1766" s="45"/>
      <c r="GQ1766" s="45"/>
      <c r="GR1766" s="45"/>
      <c r="GS1766" s="45"/>
      <c r="GT1766" s="45"/>
      <c r="GU1766" s="45"/>
      <c r="GV1766" s="45"/>
      <c r="GW1766" s="45"/>
      <c r="GX1766" s="45"/>
      <c r="GY1766" s="45"/>
      <c r="GZ1766" s="45"/>
      <c r="HA1766" s="45"/>
      <c r="HB1766" s="45"/>
      <c r="HC1766" s="45"/>
      <c r="HD1766" s="45"/>
      <c r="HE1766" s="45"/>
      <c r="HF1766" s="45"/>
      <c r="HG1766" s="45"/>
      <c r="HH1766" s="45"/>
      <c r="HI1766" s="45"/>
      <c r="HJ1766" s="45"/>
      <c r="HK1766" s="45"/>
      <c r="HL1766" s="45"/>
      <c r="HM1766" s="45"/>
      <c r="HN1766" s="45"/>
      <c r="HO1766" s="45"/>
      <c r="HP1766" s="45"/>
      <c r="HQ1766" s="45"/>
      <c r="HR1766" s="45"/>
      <c r="HS1766" s="45"/>
      <c r="HT1766" s="45"/>
      <c r="HU1766" s="45"/>
      <c r="HV1766" s="45"/>
      <c r="HW1766" s="45"/>
      <c r="HX1766" s="45"/>
      <c r="HY1766" s="45"/>
      <c r="HZ1766" s="45"/>
      <c r="IA1766" s="45"/>
      <c r="IB1766" s="45"/>
    </row>
    <row r="1767" spans="1:236" ht="15.95" customHeight="1">
      <c r="A1767" s="88" t="s">
        <v>1860</v>
      </c>
      <c r="B1767" s="52" t="s">
        <v>1861</v>
      </c>
      <c r="C1767" s="68">
        <v>778876013973</v>
      </c>
      <c r="D1767" s="28" t="s">
        <v>978</v>
      </c>
      <c r="E1767" s="25"/>
      <c r="F1767" s="63">
        <v>750</v>
      </c>
      <c r="G1767" s="119">
        <v>16.510000000000002</v>
      </c>
      <c r="H1767" s="9">
        <f t="shared" si="1045"/>
        <v>2.4765000000000001</v>
      </c>
      <c r="I1767" s="9">
        <f t="shared" si="1046"/>
        <v>0.2</v>
      </c>
      <c r="J1767" s="9">
        <f t="shared" si="1047"/>
        <v>19.186500000000002</v>
      </c>
      <c r="K1767" s="45"/>
      <c r="L1767" s="45"/>
      <c r="M1767" s="45"/>
      <c r="N1767" s="45"/>
      <c r="O1767" s="45"/>
      <c r="P1767" s="45"/>
      <c r="Q1767" s="45"/>
      <c r="R1767" s="45"/>
      <c r="S1767" s="45"/>
      <c r="T1767" s="45"/>
      <c r="U1767" s="45"/>
      <c r="V1767" s="45"/>
      <c r="W1767" s="45"/>
      <c r="X1767" s="45"/>
      <c r="Y1767" s="45"/>
      <c r="Z1767" s="45"/>
      <c r="AA1767" s="45"/>
      <c r="AB1767" s="45"/>
      <c r="AC1767" s="45"/>
      <c r="AD1767" s="45"/>
      <c r="AE1767" s="45"/>
      <c r="AF1767" s="45"/>
      <c r="AG1767" s="45"/>
      <c r="AH1767" s="45"/>
      <c r="AI1767" s="45"/>
      <c r="AJ1767" s="45"/>
      <c r="AK1767" s="45"/>
      <c r="AL1767" s="45"/>
      <c r="AM1767" s="45"/>
      <c r="AN1767" s="45"/>
      <c r="AO1767" s="45"/>
      <c r="AP1767" s="45"/>
      <c r="AQ1767" s="45"/>
      <c r="AR1767" s="45"/>
      <c r="AS1767" s="45"/>
      <c r="AT1767" s="45"/>
      <c r="AU1767" s="45"/>
      <c r="AV1767" s="45"/>
      <c r="AW1767" s="45"/>
      <c r="AX1767" s="45"/>
      <c r="AY1767" s="45"/>
      <c r="AZ1767" s="45"/>
      <c r="BA1767" s="45"/>
      <c r="BB1767" s="45"/>
      <c r="BC1767" s="45"/>
      <c r="BD1767" s="45"/>
      <c r="BE1767" s="45"/>
      <c r="BF1767" s="45"/>
      <c r="BG1767" s="45"/>
      <c r="BH1767" s="45"/>
      <c r="BI1767" s="45"/>
      <c r="BJ1767" s="45"/>
      <c r="BK1767" s="45"/>
      <c r="BL1767" s="45"/>
      <c r="BM1767" s="45"/>
      <c r="BN1767" s="45"/>
      <c r="BO1767" s="45"/>
      <c r="BP1767" s="45"/>
      <c r="BQ1767" s="45"/>
      <c r="BR1767" s="45"/>
      <c r="BS1767" s="45"/>
      <c r="BT1767" s="45"/>
      <c r="BU1767" s="45"/>
      <c r="BV1767" s="45"/>
      <c r="BW1767" s="45"/>
      <c r="BX1767" s="45"/>
      <c r="BY1767" s="45"/>
      <c r="BZ1767" s="45"/>
      <c r="CA1767" s="45"/>
      <c r="CB1767" s="45"/>
      <c r="CC1767" s="45"/>
      <c r="CD1767" s="45"/>
      <c r="CE1767" s="45"/>
      <c r="CF1767" s="45"/>
      <c r="CG1767" s="45"/>
      <c r="CH1767" s="45"/>
      <c r="CI1767" s="45"/>
      <c r="CJ1767" s="45"/>
      <c r="CK1767" s="45"/>
      <c r="CL1767" s="45"/>
      <c r="CM1767" s="45"/>
      <c r="CN1767" s="45"/>
      <c r="CO1767" s="45"/>
      <c r="CP1767" s="45"/>
      <c r="CQ1767" s="45"/>
      <c r="CR1767" s="45"/>
      <c r="CS1767" s="45"/>
      <c r="CT1767" s="45"/>
      <c r="CU1767" s="45"/>
      <c r="CV1767" s="45"/>
      <c r="CW1767" s="45"/>
      <c r="CX1767" s="45"/>
      <c r="CY1767" s="45"/>
      <c r="CZ1767" s="45"/>
      <c r="DA1767" s="45"/>
      <c r="DB1767" s="45"/>
      <c r="DC1767" s="45"/>
      <c r="DD1767" s="45"/>
      <c r="DE1767" s="45"/>
      <c r="DF1767" s="45"/>
      <c r="DG1767" s="45"/>
      <c r="DH1767" s="45"/>
      <c r="DI1767" s="45"/>
      <c r="DJ1767" s="45"/>
      <c r="DK1767" s="45"/>
      <c r="DL1767" s="45"/>
      <c r="DM1767" s="45"/>
      <c r="DN1767" s="45"/>
      <c r="DO1767" s="45"/>
      <c r="DP1767" s="45"/>
      <c r="DQ1767" s="45"/>
      <c r="DR1767" s="45"/>
      <c r="DS1767" s="45"/>
      <c r="DT1767" s="45"/>
      <c r="DU1767" s="45"/>
      <c r="DV1767" s="45"/>
      <c r="DW1767" s="45"/>
      <c r="DX1767" s="45"/>
      <c r="DY1767" s="45"/>
      <c r="DZ1767" s="45"/>
      <c r="EA1767" s="45"/>
      <c r="EB1767" s="45"/>
      <c r="EC1767" s="45"/>
      <c r="ED1767" s="45"/>
      <c r="EE1767" s="45"/>
      <c r="EF1767" s="45"/>
      <c r="EG1767" s="45"/>
      <c r="EH1767" s="45"/>
      <c r="EI1767" s="45"/>
      <c r="EJ1767" s="45"/>
      <c r="EK1767" s="45"/>
      <c r="EL1767" s="45"/>
      <c r="EM1767" s="45"/>
      <c r="EN1767" s="45"/>
      <c r="EO1767" s="45"/>
      <c r="EP1767" s="45"/>
      <c r="EQ1767" s="45"/>
      <c r="ER1767" s="45"/>
      <c r="ES1767" s="45"/>
      <c r="ET1767" s="45"/>
      <c r="EU1767" s="45"/>
      <c r="EV1767" s="45"/>
      <c r="EW1767" s="45"/>
      <c r="EX1767" s="45"/>
      <c r="EY1767" s="45"/>
      <c r="EZ1767" s="45"/>
      <c r="FA1767" s="45"/>
      <c r="FB1767" s="45"/>
      <c r="FC1767" s="45"/>
      <c r="FD1767" s="45"/>
      <c r="FE1767" s="45"/>
      <c r="FF1767" s="45"/>
      <c r="FG1767" s="45"/>
      <c r="FH1767" s="45"/>
      <c r="FI1767" s="45"/>
      <c r="FJ1767" s="45"/>
      <c r="FK1767" s="45"/>
      <c r="FL1767" s="45"/>
      <c r="FM1767" s="45"/>
      <c r="FN1767" s="45"/>
      <c r="FO1767" s="45"/>
      <c r="FP1767" s="45"/>
      <c r="FQ1767" s="45"/>
      <c r="FR1767" s="45"/>
      <c r="FS1767" s="45"/>
      <c r="FT1767" s="45"/>
      <c r="FU1767" s="45"/>
      <c r="FV1767" s="45"/>
      <c r="FW1767" s="45"/>
      <c r="FX1767" s="45"/>
      <c r="FY1767" s="45"/>
      <c r="FZ1767" s="45"/>
      <c r="GA1767" s="45"/>
      <c r="GB1767" s="45"/>
      <c r="GC1767" s="45"/>
      <c r="GD1767" s="45"/>
      <c r="GE1767" s="45"/>
      <c r="GF1767" s="45"/>
      <c r="GG1767" s="45"/>
      <c r="GH1767" s="45"/>
      <c r="GI1767" s="45"/>
      <c r="GJ1767" s="45"/>
      <c r="GK1767" s="45"/>
      <c r="GL1767" s="45"/>
      <c r="GM1767" s="45"/>
      <c r="GN1767" s="45"/>
      <c r="GO1767" s="45"/>
      <c r="GP1767" s="45"/>
      <c r="GQ1767" s="45"/>
      <c r="GR1767" s="45"/>
      <c r="GS1767" s="45"/>
      <c r="GT1767" s="45"/>
      <c r="GU1767" s="45"/>
      <c r="GV1767" s="45"/>
      <c r="GW1767" s="45"/>
      <c r="GX1767" s="45"/>
      <c r="GY1767" s="45"/>
      <c r="GZ1767" s="45"/>
      <c r="HA1767" s="45"/>
      <c r="HB1767" s="45"/>
      <c r="HC1767" s="45"/>
      <c r="HD1767" s="45"/>
      <c r="HE1767" s="45"/>
      <c r="HF1767" s="45"/>
      <c r="HG1767" s="45"/>
      <c r="HH1767" s="45"/>
      <c r="HI1767" s="45"/>
      <c r="HJ1767" s="45"/>
      <c r="HK1767" s="45"/>
      <c r="HL1767" s="45"/>
      <c r="HM1767" s="45"/>
      <c r="HN1767" s="45"/>
      <c r="HO1767" s="45"/>
      <c r="HP1767" s="45"/>
      <c r="HQ1767" s="45"/>
      <c r="HR1767" s="45"/>
      <c r="HS1767" s="45"/>
      <c r="HT1767" s="45"/>
      <c r="HU1767" s="45"/>
      <c r="HV1767" s="45"/>
      <c r="HW1767" s="45"/>
      <c r="HX1767" s="45"/>
      <c r="HY1767" s="45"/>
      <c r="HZ1767" s="45"/>
      <c r="IA1767" s="45"/>
      <c r="IB1767" s="45"/>
    </row>
    <row r="1768" spans="1:236" s="44" customFormat="1" ht="18" customHeight="1">
      <c r="A1768" s="73" t="s">
        <v>493</v>
      </c>
      <c r="B1768" s="38"/>
      <c r="C1768" s="38"/>
      <c r="D1768" s="39"/>
      <c r="E1768" s="39"/>
      <c r="F1768" s="61"/>
      <c r="G1768" s="122"/>
      <c r="H1768" s="40"/>
      <c r="I1768" s="40"/>
      <c r="J1768" s="38"/>
    </row>
    <row r="1769" spans="1:236" ht="15.95" customHeight="1">
      <c r="A1769" s="88" t="s">
        <v>1690</v>
      </c>
      <c r="B1769" s="52" t="s">
        <v>1691</v>
      </c>
      <c r="C1769" s="68">
        <v>7798104769116</v>
      </c>
      <c r="D1769" s="28" t="s">
        <v>978</v>
      </c>
      <c r="E1769" s="25"/>
      <c r="F1769" s="63">
        <v>750</v>
      </c>
      <c r="G1769" s="119">
        <v>20.34</v>
      </c>
      <c r="H1769" s="9">
        <f t="shared" ref="H1769:H1772" si="1049">G1769*0.15</f>
        <v>3.0509999999999997</v>
      </c>
      <c r="I1769" s="9">
        <f t="shared" ref="I1769:I1770" si="1050">IF(F1769&gt;500,0.2,0.1)</f>
        <v>0.2</v>
      </c>
      <c r="J1769" s="9">
        <f t="shared" ref="J1769:J1770" si="1051">G1769+H1769+I1769</f>
        <v>23.590999999999998</v>
      </c>
      <c r="K1769" s="45"/>
      <c r="L1769" s="45"/>
      <c r="M1769" s="45"/>
      <c r="O1769" s="45"/>
      <c r="P1769" s="45"/>
      <c r="Q1769" s="45"/>
      <c r="R1769" s="45"/>
      <c r="S1769" s="45"/>
      <c r="T1769" s="45"/>
      <c r="U1769" s="45"/>
      <c r="V1769" s="45"/>
      <c r="W1769" s="45"/>
      <c r="X1769" s="45"/>
      <c r="Y1769" s="45"/>
      <c r="Z1769" s="45"/>
      <c r="AA1769" s="45"/>
      <c r="AB1769" s="45"/>
      <c r="AC1769" s="45"/>
      <c r="AD1769" s="45"/>
      <c r="AE1769" s="45"/>
      <c r="AF1769" s="45"/>
      <c r="AG1769" s="45"/>
      <c r="AH1769" s="45"/>
      <c r="AI1769" s="45"/>
      <c r="AJ1769" s="45"/>
      <c r="AK1769" s="45"/>
      <c r="AL1769" s="45"/>
      <c r="AM1769" s="45"/>
      <c r="AN1769" s="45"/>
      <c r="AO1769" s="45"/>
      <c r="AP1769" s="45"/>
      <c r="AQ1769" s="45"/>
      <c r="AR1769" s="45"/>
      <c r="AS1769" s="45"/>
      <c r="AT1769" s="45"/>
      <c r="AU1769" s="45"/>
      <c r="AV1769" s="45"/>
      <c r="AW1769" s="45"/>
      <c r="AX1769" s="45"/>
      <c r="AY1769" s="45"/>
      <c r="AZ1769" s="45"/>
      <c r="BA1769" s="45"/>
      <c r="BB1769" s="45"/>
      <c r="BC1769" s="45"/>
      <c r="BD1769" s="45"/>
      <c r="BE1769" s="45"/>
      <c r="BF1769" s="45"/>
      <c r="BG1769" s="45"/>
      <c r="BH1769" s="45"/>
      <c r="BI1769" s="45"/>
      <c r="BJ1769" s="45"/>
      <c r="BK1769" s="45"/>
      <c r="BL1769" s="45"/>
      <c r="BM1769" s="45"/>
      <c r="BN1769" s="45"/>
      <c r="BO1769" s="45"/>
      <c r="BP1769" s="45"/>
      <c r="BQ1769" s="45"/>
      <c r="BR1769" s="45"/>
      <c r="BS1769" s="45"/>
      <c r="BT1769" s="45"/>
      <c r="BU1769" s="45"/>
      <c r="BV1769" s="45"/>
      <c r="BW1769" s="45"/>
      <c r="BX1769" s="45"/>
      <c r="BY1769" s="45"/>
      <c r="BZ1769" s="45"/>
      <c r="CA1769" s="45"/>
      <c r="CB1769" s="45"/>
      <c r="CC1769" s="45"/>
      <c r="CD1769" s="45"/>
      <c r="CE1769" s="45"/>
      <c r="CF1769" s="45"/>
      <c r="CG1769" s="45"/>
      <c r="CH1769" s="45"/>
      <c r="CI1769" s="45"/>
      <c r="CJ1769" s="45"/>
      <c r="CK1769" s="45"/>
      <c r="CL1769" s="45"/>
      <c r="CM1769" s="45"/>
      <c r="CN1769" s="45"/>
      <c r="CO1769" s="45"/>
      <c r="CP1769" s="45"/>
      <c r="CQ1769" s="45"/>
      <c r="CR1769" s="45"/>
      <c r="CS1769" s="45"/>
      <c r="CT1769" s="45"/>
      <c r="CU1769" s="45"/>
      <c r="CV1769" s="45"/>
      <c r="CW1769" s="45"/>
      <c r="CX1769" s="45"/>
      <c r="CY1769" s="45"/>
      <c r="CZ1769" s="45"/>
      <c r="DA1769" s="45"/>
      <c r="DB1769" s="45"/>
      <c r="DC1769" s="45"/>
      <c r="DD1769" s="45"/>
      <c r="DE1769" s="45"/>
      <c r="DF1769" s="45"/>
      <c r="DG1769" s="45"/>
      <c r="DH1769" s="45"/>
      <c r="DI1769" s="45"/>
      <c r="DJ1769" s="45"/>
      <c r="DK1769" s="45"/>
      <c r="DL1769" s="45"/>
      <c r="DM1769" s="45"/>
      <c r="DN1769" s="45"/>
      <c r="DO1769" s="45"/>
      <c r="DP1769" s="45"/>
      <c r="DQ1769" s="45"/>
      <c r="DR1769" s="45"/>
      <c r="DS1769" s="45"/>
      <c r="DT1769" s="45"/>
      <c r="DU1769" s="45"/>
      <c r="DV1769" s="45"/>
      <c r="DW1769" s="45"/>
      <c r="DX1769" s="45"/>
      <c r="DY1769" s="45"/>
      <c r="DZ1769" s="45"/>
      <c r="EA1769" s="45"/>
      <c r="EB1769" s="45"/>
      <c r="EC1769" s="45"/>
      <c r="ED1769" s="45"/>
      <c r="EE1769" s="45"/>
      <c r="EF1769" s="45"/>
      <c r="EG1769" s="45"/>
      <c r="EH1769" s="45"/>
      <c r="EI1769" s="45"/>
      <c r="EJ1769" s="45"/>
      <c r="EK1769" s="45"/>
      <c r="EL1769" s="45"/>
      <c r="EM1769" s="45"/>
      <c r="EN1769" s="45"/>
      <c r="EO1769" s="45"/>
      <c r="EP1769" s="45"/>
      <c r="EQ1769" s="45"/>
      <c r="ER1769" s="45"/>
      <c r="ES1769" s="45"/>
      <c r="ET1769" s="45"/>
      <c r="EU1769" s="45"/>
      <c r="EV1769" s="45"/>
      <c r="EW1769" s="45"/>
      <c r="EX1769" s="45"/>
      <c r="EY1769" s="45"/>
      <c r="EZ1769" s="45"/>
      <c r="FA1769" s="45"/>
      <c r="FB1769" s="45"/>
      <c r="FC1769" s="45"/>
      <c r="FD1769" s="45"/>
      <c r="FE1769" s="45"/>
      <c r="FF1769" s="45"/>
      <c r="FG1769" s="45"/>
      <c r="FH1769" s="45"/>
      <c r="FI1769" s="45"/>
      <c r="FJ1769" s="45"/>
      <c r="FK1769" s="45"/>
      <c r="FL1769" s="45"/>
      <c r="FM1769" s="45"/>
      <c r="FN1769" s="45"/>
      <c r="FO1769" s="45"/>
      <c r="FP1769" s="45"/>
      <c r="FQ1769" s="45"/>
      <c r="FR1769" s="45"/>
      <c r="FS1769" s="45"/>
      <c r="FT1769" s="45"/>
      <c r="FU1769" s="45"/>
      <c r="FV1769" s="45"/>
      <c r="FW1769" s="45"/>
      <c r="FX1769" s="45"/>
      <c r="FY1769" s="45"/>
      <c r="FZ1769" s="45"/>
      <c r="GA1769" s="45"/>
      <c r="GB1769" s="45"/>
      <c r="GC1769" s="45"/>
      <c r="GD1769" s="45"/>
      <c r="GE1769" s="45"/>
      <c r="GF1769" s="45"/>
      <c r="GG1769" s="45"/>
      <c r="GH1769" s="45"/>
      <c r="GI1769" s="45"/>
      <c r="GJ1769" s="45"/>
      <c r="GK1769" s="45"/>
      <c r="GL1769" s="45"/>
      <c r="GM1769" s="45"/>
      <c r="GN1769" s="45"/>
      <c r="GO1769" s="45"/>
      <c r="GP1769" s="45"/>
      <c r="GQ1769" s="45"/>
      <c r="GR1769" s="45"/>
      <c r="GS1769" s="45"/>
      <c r="GT1769" s="45"/>
      <c r="GU1769" s="45"/>
      <c r="GV1769" s="45"/>
      <c r="GW1769" s="45"/>
      <c r="GX1769" s="45"/>
      <c r="GY1769" s="45"/>
      <c r="GZ1769" s="45"/>
      <c r="HA1769" s="45"/>
      <c r="HB1769" s="45"/>
      <c r="HC1769" s="45"/>
      <c r="HD1769" s="45"/>
      <c r="HE1769" s="45"/>
      <c r="HF1769" s="45"/>
      <c r="HG1769" s="45"/>
      <c r="HH1769" s="45"/>
      <c r="HI1769" s="45"/>
      <c r="HJ1769" s="45"/>
      <c r="HK1769" s="45"/>
      <c r="HL1769" s="45"/>
      <c r="HM1769" s="45"/>
      <c r="HN1769" s="45"/>
      <c r="HO1769" s="45"/>
      <c r="HP1769" s="45"/>
      <c r="HQ1769" s="45"/>
      <c r="HR1769" s="45"/>
      <c r="HS1769" s="45"/>
      <c r="HT1769" s="45"/>
      <c r="HU1769" s="45"/>
      <c r="HV1769" s="45"/>
      <c r="HW1769" s="45"/>
      <c r="HX1769" s="45"/>
      <c r="HY1769" s="45"/>
      <c r="HZ1769" s="45"/>
      <c r="IA1769" s="45"/>
      <c r="IB1769" s="45"/>
    </row>
    <row r="1770" spans="1:236" ht="15.95" customHeight="1">
      <c r="A1770" s="88" t="s">
        <v>1688</v>
      </c>
      <c r="B1770" s="52" t="s">
        <v>1689</v>
      </c>
      <c r="C1770" s="68">
        <v>7792319969217</v>
      </c>
      <c r="D1770" s="28" t="s">
        <v>989</v>
      </c>
      <c r="E1770" s="25"/>
      <c r="F1770" s="63">
        <v>750</v>
      </c>
      <c r="G1770" s="119">
        <v>24.16</v>
      </c>
      <c r="H1770" s="9">
        <f t="shared" si="1049"/>
        <v>3.6239999999999997</v>
      </c>
      <c r="I1770" s="9">
        <f t="shared" si="1050"/>
        <v>0.2</v>
      </c>
      <c r="J1770" s="9">
        <f t="shared" si="1051"/>
        <v>27.983999999999998</v>
      </c>
      <c r="K1770" s="45"/>
      <c r="L1770" s="45"/>
      <c r="M1770" s="45"/>
      <c r="N1770" s="45"/>
      <c r="O1770" s="45"/>
      <c r="P1770" s="45"/>
      <c r="Q1770" s="45"/>
      <c r="R1770" s="45"/>
      <c r="S1770" s="45"/>
      <c r="T1770" s="45"/>
      <c r="U1770" s="45"/>
      <c r="V1770" s="45"/>
      <c r="W1770" s="45"/>
      <c r="X1770" s="45"/>
      <c r="Y1770" s="45"/>
      <c r="Z1770" s="45"/>
      <c r="AA1770" s="45"/>
      <c r="AB1770" s="45"/>
      <c r="AC1770" s="45"/>
      <c r="AD1770" s="45"/>
      <c r="AE1770" s="45"/>
      <c r="AF1770" s="45"/>
      <c r="AG1770" s="45"/>
      <c r="AH1770" s="45"/>
      <c r="AI1770" s="45"/>
      <c r="AJ1770" s="45"/>
      <c r="AK1770" s="45"/>
      <c r="AL1770" s="45"/>
      <c r="AM1770" s="45"/>
      <c r="AN1770" s="45"/>
      <c r="AO1770" s="45"/>
      <c r="AP1770" s="45"/>
      <c r="AQ1770" s="45"/>
      <c r="AR1770" s="45"/>
      <c r="AS1770" s="45"/>
      <c r="AT1770" s="45"/>
      <c r="AU1770" s="45"/>
      <c r="AV1770" s="45"/>
      <c r="AW1770" s="45"/>
      <c r="AX1770" s="45"/>
      <c r="AY1770" s="45"/>
      <c r="AZ1770" s="45"/>
      <c r="BA1770" s="45"/>
      <c r="BB1770" s="45"/>
      <c r="BC1770" s="45"/>
      <c r="BD1770" s="45"/>
      <c r="BE1770" s="45"/>
      <c r="BF1770" s="45"/>
      <c r="BG1770" s="45"/>
      <c r="BH1770" s="45"/>
      <c r="BI1770" s="45"/>
      <c r="BJ1770" s="45"/>
      <c r="BK1770" s="45"/>
      <c r="BL1770" s="45"/>
      <c r="BM1770" s="45"/>
      <c r="BN1770" s="45"/>
      <c r="BO1770" s="45"/>
      <c r="BP1770" s="45"/>
      <c r="BQ1770" s="45"/>
      <c r="BR1770" s="45"/>
      <c r="BS1770" s="45"/>
      <c r="BT1770" s="45"/>
      <c r="BU1770" s="45"/>
      <c r="BV1770" s="45"/>
      <c r="BW1770" s="45"/>
      <c r="BX1770" s="45"/>
      <c r="BY1770" s="45"/>
      <c r="BZ1770" s="45"/>
      <c r="CA1770" s="45"/>
      <c r="CB1770" s="45"/>
      <c r="CC1770" s="45"/>
      <c r="CD1770" s="45"/>
      <c r="CE1770" s="45"/>
      <c r="CF1770" s="45"/>
      <c r="CG1770" s="45"/>
      <c r="CH1770" s="45"/>
      <c r="CI1770" s="45"/>
      <c r="CJ1770" s="45"/>
      <c r="CK1770" s="45"/>
      <c r="CL1770" s="45"/>
      <c r="CM1770" s="45"/>
      <c r="CN1770" s="45"/>
      <c r="CO1770" s="45"/>
      <c r="CP1770" s="45"/>
      <c r="CQ1770" s="45"/>
      <c r="CR1770" s="45"/>
      <c r="CS1770" s="45"/>
      <c r="CT1770" s="45"/>
      <c r="CU1770" s="45"/>
      <c r="CV1770" s="45"/>
      <c r="CW1770" s="45"/>
      <c r="CX1770" s="45"/>
      <c r="CY1770" s="45"/>
      <c r="CZ1770" s="45"/>
      <c r="DA1770" s="45"/>
      <c r="DB1770" s="45"/>
      <c r="DC1770" s="45"/>
      <c r="DD1770" s="45"/>
      <c r="DE1770" s="45"/>
      <c r="DF1770" s="45"/>
      <c r="DG1770" s="45"/>
      <c r="DH1770" s="45"/>
      <c r="DI1770" s="45"/>
      <c r="DJ1770" s="45"/>
      <c r="DK1770" s="45"/>
      <c r="DL1770" s="45"/>
      <c r="DM1770" s="45"/>
      <c r="DN1770" s="45"/>
      <c r="DO1770" s="45"/>
      <c r="DP1770" s="45"/>
      <c r="DQ1770" s="45"/>
      <c r="DR1770" s="45"/>
      <c r="DS1770" s="45"/>
      <c r="DT1770" s="45"/>
      <c r="DU1770" s="45"/>
      <c r="DV1770" s="45"/>
      <c r="DW1770" s="45"/>
      <c r="DX1770" s="45"/>
      <c r="DY1770" s="45"/>
      <c r="DZ1770" s="45"/>
      <c r="EA1770" s="45"/>
      <c r="EB1770" s="45"/>
      <c r="EC1770" s="45"/>
      <c r="ED1770" s="45"/>
      <c r="EE1770" s="45"/>
      <c r="EF1770" s="45"/>
      <c r="EG1770" s="45"/>
      <c r="EH1770" s="45"/>
      <c r="EI1770" s="45"/>
      <c r="EJ1770" s="45"/>
      <c r="EK1770" s="45"/>
      <c r="EL1770" s="45"/>
      <c r="EM1770" s="45"/>
      <c r="EN1770" s="45"/>
      <c r="EO1770" s="45"/>
      <c r="EP1770" s="45"/>
      <c r="EQ1770" s="45"/>
      <c r="ER1770" s="45"/>
      <c r="ES1770" s="45"/>
      <c r="ET1770" s="45"/>
      <c r="EU1770" s="45"/>
      <c r="EV1770" s="45"/>
      <c r="EW1770" s="45"/>
      <c r="EX1770" s="45"/>
      <c r="EY1770" s="45"/>
      <c r="EZ1770" s="45"/>
      <c r="FA1770" s="45"/>
      <c r="FB1770" s="45"/>
      <c r="FC1770" s="45"/>
      <c r="FD1770" s="45"/>
      <c r="FE1770" s="45"/>
      <c r="FF1770" s="45"/>
      <c r="FG1770" s="45"/>
      <c r="FH1770" s="45"/>
      <c r="FI1770" s="45"/>
      <c r="FJ1770" s="45"/>
      <c r="FK1770" s="45"/>
      <c r="FL1770" s="45"/>
      <c r="FM1770" s="45"/>
      <c r="FN1770" s="45"/>
      <c r="FO1770" s="45"/>
      <c r="FP1770" s="45"/>
      <c r="FQ1770" s="45"/>
      <c r="FR1770" s="45"/>
      <c r="FS1770" s="45"/>
      <c r="FT1770" s="45"/>
      <c r="FU1770" s="45"/>
      <c r="FV1770" s="45"/>
      <c r="FW1770" s="45"/>
      <c r="FX1770" s="45"/>
      <c r="FY1770" s="45"/>
      <c r="FZ1770" s="45"/>
      <c r="GA1770" s="45"/>
      <c r="GB1770" s="45"/>
      <c r="GC1770" s="45"/>
      <c r="GD1770" s="45"/>
      <c r="GE1770" s="45"/>
      <c r="GF1770" s="45"/>
      <c r="GG1770" s="45"/>
      <c r="GH1770" s="45"/>
      <c r="GI1770" s="45"/>
      <c r="GJ1770" s="45"/>
      <c r="GK1770" s="45"/>
      <c r="GL1770" s="45"/>
      <c r="GM1770" s="45"/>
      <c r="GN1770" s="45"/>
      <c r="GO1770" s="45"/>
      <c r="GP1770" s="45"/>
      <c r="GQ1770" s="45"/>
      <c r="GR1770" s="45"/>
      <c r="GS1770" s="45"/>
      <c r="GT1770" s="45"/>
      <c r="GU1770" s="45"/>
      <c r="GV1770" s="45"/>
      <c r="GW1770" s="45"/>
      <c r="GX1770" s="45"/>
      <c r="GY1770" s="45"/>
      <c r="GZ1770" s="45"/>
      <c r="HA1770" s="45"/>
      <c r="HB1770" s="45"/>
      <c r="HC1770" s="45"/>
      <c r="HD1770" s="45"/>
      <c r="HE1770" s="45"/>
      <c r="HF1770" s="45"/>
      <c r="HG1770" s="45"/>
      <c r="HH1770" s="45"/>
      <c r="HI1770" s="45"/>
      <c r="HJ1770" s="45"/>
      <c r="HK1770" s="45"/>
      <c r="HL1770" s="45"/>
      <c r="HM1770" s="45"/>
      <c r="HN1770" s="45"/>
      <c r="HO1770" s="45"/>
      <c r="HP1770" s="45"/>
      <c r="HQ1770" s="45"/>
      <c r="HR1770" s="45"/>
      <c r="HS1770" s="45"/>
      <c r="HT1770" s="45"/>
      <c r="HU1770" s="45"/>
      <c r="HV1770" s="45"/>
      <c r="HW1770" s="45"/>
      <c r="HX1770" s="45"/>
      <c r="HY1770" s="45"/>
      <c r="HZ1770" s="45"/>
      <c r="IA1770" s="45"/>
      <c r="IB1770" s="45"/>
    </row>
    <row r="1771" spans="1:236" ht="15.95" customHeight="1">
      <c r="A1771" s="88" t="s">
        <v>1686</v>
      </c>
      <c r="B1771" s="52" t="s">
        <v>1687</v>
      </c>
      <c r="C1771" s="68">
        <v>7790577004565</v>
      </c>
      <c r="D1771" s="28" t="s">
        <v>978</v>
      </c>
      <c r="E1771" s="25"/>
      <c r="F1771" s="63">
        <v>750</v>
      </c>
      <c r="G1771" s="119">
        <v>23.29</v>
      </c>
      <c r="H1771" s="9">
        <f t="shared" ref="H1771" si="1052">G1771*0.15</f>
        <v>3.4934999999999996</v>
      </c>
      <c r="I1771" s="9">
        <f>IF(F1771&gt;500,0.2,0.1)</f>
        <v>0.2</v>
      </c>
      <c r="J1771" s="9">
        <f>G1771+H1771+I1771</f>
        <v>26.983499999999999</v>
      </c>
      <c r="K1771" s="45"/>
      <c r="L1771" s="45"/>
      <c r="M1771" s="45"/>
      <c r="N1771" s="45"/>
      <c r="O1771" s="45"/>
      <c r="P1771" s="45"/>
      <c r="Q1771" s="45"/>
      <c r="R1771" s="45"/>
      <c r="S1771" s="45"/>
      <c r="T1771" s="45"/>
      <c r="U1771" s="45"/>
      <c r="V1771" s="45"/>
      <c r="W1771" s="45"/>
      <c r="X1771" s="45"/>
      <c r="Y1771" s="45"/>
      <c r="Z1771" s="45"/>
      <c r="AA1771" s="45"/>
      <c r="AB1771" s="45"/>
      <c r="AC1771" s="45"/>
      <c r="AD1771" s="45"/>
      <c r="AE1771" s="45"/>
      <c r="AF1771" s="45"/>
      <c r="AG1771" s="45"/>
      <c r="AH1771" s="45"/>
      <c r="AI1771" s="45"/>
      <c r="AJ1771" s="45"/>
      <c r="AK1771" s="45"/>
      <c r="AL1771" s="45"/>
      <c r="AM1771" s="45"/>
      <c r="AN1771" s="45"/>
      <c r="AO1771" s="45"/>
      <c r="AP1771" s="45"/>
      <c r="AQ1771" s="45"/>
      <c r="AR1771" s="45"/>
      <c r="AS1771" s="45"/>
      <c r="AT1771" s="45"/>
      <c r="AU1771" s="45"/>
      <c r="AV1771" s="45"/>
      <c r="AW1771" s="45"/>
      <c r="AX1771" s="45"/>
      <c r="AY1771" s="45"/>
      <c r="AZ1771" s="45"/>
      <c r="BA1771" s="45"/>
      <c r="BB1771" s="45"/>
      <c r="BC1771" s="45"/>
      <c r="BD1771" s="45"/>
      <c r="BE1771" s="45"/>
      <c r="BF1771" s="45"/>
      <c r="BG1771" s="45"/>
      <c r="BH1771" s="45"/>
      <c r="BI1771" s="45"/>
      <c r="BJ1771" s="45"/>
      <c r="BK1771" s="45"/>
      <c r="BL1771" s="45"/>
      <c r="BM1771" s="45"/>
      <c r="BN1771" s="45"/>
      <c r="BO1771" s="45"/>
      <c r="BP1771" s="45"/>
      <c r="BQ1771" s="45"/>
      <c r="BR1771" s="45"/>
      <c r="BS1771" s="45"/>
      <c r="BT1771" s="45"/>
      <c r="BU1771" s="45"/>
      <c r="BV1771" s="45"/>
      <c r="BW1771" s="45"/>
      <c r="BX1771" s="45"/>
      <c r="BY1771" s="45"/>
      <c r="BZ1771" s="45"/>
      <c r="CA1771" s="45"/>
      <c r="CB1771" s="45"/>
      <c r="CC1771" s="45"/>
      <c r="CD1771" s="45"/>
      <c r="CE1771" s="45"/>
      <c r="CF1771" s="45"/>
      <c r="CG1771" s="45"/>
      <c r="CH1771" s="45"/>
      <c r="CI1771" s="45"/>
      <c r="CJ1771" s="45"/>
      <c r="CK1771" s="45"/>
      <c r="CL1771" s="45"/>
      <c r="CM1771" s="45"/>
      <c r="CN1771" s="45"/>
      <c r="CO1771" s="45"/>
      <c r="CP1771" s="45"/>
      <c r="CQ1771" s="45"/>
      <c r="CR1771" s="45"/>
      <c r="CS1771" s="45"/>
      <c r="CT1771" s="45"/>
      <c r="CU1771" s="45"/>
      <c r="CV1771" s="45"/>
      <c r="CW1771" s="45"/>
      <c r="CX1771" s="45"/>
      <c r="CY1771" s="45"/>
      <c r="CZ1771" s="45"/>
      <c r="DA1771" s="45"/>
      <c r="DB1771" s="45"/>
      <c r="DC1771" s="45"/>
      <c r="DD1771" s="45"/>
      <c r="DE1771" s="45"/>
      <c r="DF1771" s="45"/>
      <c r="DG1771" s="45"/>
      <c r="DH1771" s="45"/>
      <c r="DI1771" s="45"/>
      <c r="DJ1771" s="45"/>
      <c r="DK1771" s="45"/>
      <c r="DL1771" s="45"/>
      <c r="DM1771" s="45"/>
      <c r="DN1771" s="45"/>
      <c r="DO1771" s="45"/>
      <c r="DP1771" s="45"/>
      <c r="DQ1771" s="45"/>
      <c r="DR1771" s="45"/>
      <c r="DS1771" s="45"/>
      <c r="DT1771" s="45"/>
      <c r="DU1771" s="45"/>
      <c r="DV1771" s="45"/>
      <c r="DW1771" s="45"/>
      <c r="DX1771" s="45"/>
      <c r="DY1771" s="45"/>
      <c r="DZ1771" s="45"/>
      <c r="EA1771" s="45"/>
      <c r="EB1771" s="45"/>
      <c r="EC1771" s="45"/>
      <c r="ED1771" s="45"/>
      <c r="EE1771" s="45"/>
      <c r="EF1771" s="45"/>
      <c r="EG1771" s="45"/>
      <c r="EH1771" s="45"/>
      <c r="EI1771" s="45"/>
      <c r="EJ1771" s="45"/>
      <c r="EK1771" s="45"/>
      <c r="EL1771" s="45"/>
      <c r="EM1771" s="45"/>
      <c r="EN1771" s="45"/>
      <c r="EO1771" s="45"/>
      <c r="EP1771" s="45"/>
      <c r="EQ1771" s="45"/>
      <c r="ER1771" s="45"/>
      <c r="ES1771" s="45"/>
      <c r="ET1771" s="45"/>
      <c r="EU1771" s="45"/>
      <c r="EV1771" s="45"/>
      <c r="EW1771" s="45"/>
      <c r="EX1771" s="45"/>
      <c r="EY1771" s="45"/>
      <c r="EZ1771" s="45"/>
      <c r="FA1771" s="45"/>
      <c r="FB1771" s="45"/>
      <c r="FC1771" s="45"/>
      <c r="FD1771" s="45"/>
      <c r="FE1771" s="45"/>
      <c r="FF1771" s="45"/>
      <c r="FG1771" s="45"/>
      <c r="FH1771" s="45"/>
      <c r="FI1771" s="45"/>
      <c r="FJ1771" s="45"/>
      <c r="FK1771" s="45"/>
      <c r="FL1771" s="45"/>
      <c r="FM1771" s="45"/>
      <c r="FN1771" s="45"/>
      <c r="FO1771" s="45"/>
      <c r="FP1771" s="45"/>
      <c r="FQ1771" s="45"/>
      <c r="FR1771" s="45"/>
      <c r="FS1771" s="45"/>
      <c r="FT1771" s="45"/>
      <c r="FU1771" s="45"/>
      <c r="FV1771" s="45"/>
      <c r="FW1771" s="45"/>
      <c r="FX1771" s="45"/>
      <c r="FY1771" s="45"/>
      <c r="FZ1771" s="45"/>
      <c r="GA1771" s="45"/>
      <c r="GB1771" s="45"/>
      <c r="GC1771" s="45"/>
      <c r="GD1771" s="45"/>
      <c r="GE1771" s="45"/>
      <c r="GF1771" s="45"/>
      <c r="GG1771" s="45"/>
      <c r="GH1771" s="45"/>
      <c r="GI1771" s="45"/>
      <c r="GJ1771" s="45"/>
      <c r="GK1771" s="45"/>
      <c r="GL1771" s="45"/>
      <c r="GM1771" s="45"/>
      <c r="GN1771" s="45"/>
      <c r="GO1771" s="45"/>
      <c r="GP1771" s="45"/>
      <c r="GQ1771" s="45"/>
      <c r="GR1771" s="45"/>
      <c r="GS1771" s="45"/>
      <c r="GT1771" s="45"/>
      <c r="GU1771" s="45"/>
      <c r="GV1771" s="45"/>
      <c r="GW1771" s="45"/>
      <c r="GX1771" s="45"/>
      <c r="GY1771" s="45"/>
      <c r="GZ1771" s="45"/>
      <c r="HA1771" s="45"/>
      <c r="HB1771" s="45"/>
      <c r="HC1771" s="45"/>
      <c r="HD1771" s="45"/>
      <c r="HE1771" s="45"/>
      <c r="HF1771" s="45"/>
      <c r="HG1771" s="45"/>
      <c r="HH1771" s="45"/>
      <c r="HI1771" s="45"/>
      <c r="HJ1771" s="45"/>
      <c r="HK1771" s="45"/>
      <c r="HL1771" s="45"/>
      <c r="HM1771" s="45"/>
      <c r="HN1771" s="45"/>
      <c r="HO1771" s="45"/>
      <c r="HP1771" s="45"/>
      <c r="HQ1771" s="45"/>
      <c r="HR1771" s="45"/>
      <c r="HS1771" s="45"/>
      <c r="HT1771" s="45"/>
      <c r="HU1771" s="45"/>
      <c r="HV1771" s="45"/>
      <c r="HW1771" s="45"/>
      <c r="HX1771" s="45"/>
      <c r="HY1771" s="45"/>
      <c r="HZ1771" s="45"/>
      <c r="IA1771" s="45"/>
      <c r="IB1771" s="45"/>
    </row>
    <row r="1772" spans="1:236" ht="15.95" customHeight="1">
      <c r="A1772" s="88" t="s">
        <v>3461</v>
      </c>
      <c r="B1772" s="52" t="s">
        <v>3462</v>
      </c>
      <c r="C1772" s="68" t="s">
        <v>3463</v>
      </c>
      <c r="D1772" s="28" t="s">
        <v>978</v>
      </c>
      <c r="E1772" s="25"/>
      <c r="F1772" s="63">
        <v>750</v>
      </c>
      <c r="G1772" s="119">
        <v>18.95</v>
      </c>
      <c r="H1772" s="9">
        <f t="shared" si="1049"/>
        <v>2.8424999999999998</v>
      </c>
      <c r="I1772" s="9">
        <f>IF(F1772&gt;500,0.2,0.1)</f>
        <v>0.2</v>
      </c>
      <c r="J1772" s="9">
        <f>G1772+H1772+I1772</f>
        <v>21.9925</v>
      </c>
      <c r="K1772" s="45"/>
      <c r="L1772" s="8"/>
      <c r="M1772" s="45"/>
      <c r="N1772" s="45"/>
      <c r="O1772" s="45"/>
      <c r="P1772" s="45"/>
      <c r="Q1772" s="45"/>
      <c r="R1772" s="45"/>
      <c r="S1772" s="45"/>
      <c r="T1772" s="45"/>
      <c r="U1772" s="45"/>
      <c r="V1772" s="45"/>
      <c r="W1772" s="45"/>
      <c r="X1772" s="45"/>
      <c r="Y1772" s="45"/>
      <c r="Z1772" s="45"/>
      <c r="AA1772" s="45"/>
      <c r="AB1772" s="45"/>
      <c r="AC1772" s="45"/>
      <c r="AD1772" s="45"/>
      <c r="AE1772" s="45"/>
      <c r="AF1772" s="45"/>
      <c r="AG1772" s="45"/>
      <c r="AH1772" s="45"/>
      <c r="AI1772" s="45"/>
      <c r="AJ1772" s="45"/>
      <c r="AK1772" s="45"/>
      <c r="AL1772" s="45"/>
      <c r="AM1772" s="45"/>
      <c r="AN1772" s="45"/>
      <c r="AO1772" s="45"/>
      <c r="AP1772" s="45"/>
      <c r="AQ1772" s="45"/>
      <c r="AR1772" s="45"/>
      <c r="AS1772" s="45"/>
      <c r="AT1772" s="45"/>
      <c r="AU1772" s="45"/>
      <c r="AV1772" s="45"/>
      <c r="AW1772" s="45"/>
      <c r="AX1772" s="45"/>
      <c r="AY1772" s="45"/>
      <c r="AZ1772" s="45"/>
      <c r="BA1772" s="45"/>
      <c r="BB1772" s="45"/>
      <c r="BC1772" s="45"/>
      <c r="BD1772" s="45"/>
      <c r="BE1772" s="45"/>
      <c r="BF1772" s="45"/>
      <c r="BG1772" s="45"/>
      <c r="BH1772" s="45"/>
      <c r="BI1772" s="45"/>
      <c r="BJ1772" s="45"/>
      <c r="BK1772" s="45"/>
      <c r="BL1772" s="45"/>
      <c r="BM1772" s="45"/>
      <c r="BN1772" s="45"/>
      <c r="BO1772" s="45"/>
      <c r="BP1772" s="45"/>
      <c r="BQ1772" s="45"/>
      <c r="BR1772" s="45"/>
      <c r="BS1772" s="45"/>
      <c r="BT1772" s="45"/>
      <c r="BU1772" s="45"/>
      <c r="BV1772" s="45"/>
      <c r="BW1772" s="45"/>
      <c r="BX1772" s="45"/>
      <c r="BY1772" s="45"/>
      <c r="BZ1772" s="45"/>
      <c r="CA1772" s="45"/>
      <c r="CB1772" s="45"/>
      <c r="CC1772" s="45"/>
      <c r="CD1772" s="45"/>
      <c r="CE1772" s="45"/>
      <c r="CF1772" s="45"/>
      <c r="CG1772" s="45"/>
      <c r="CH1772" s="45"/>
      <c r="CI1772" s="45"/>
      <c r="CJ1772" s="45"/>
      <c r="CK1772" s="45"/>
      <c r="CL1772" s="45"/>
      <c r="CM1772" s="45"/>
      <c r="CN1772" s="45"/>
      <c r="CO1772" s="45"/>
      <c r="CP1772" s="45"/>
      <c r="CQ1772" s="45"/>
      <c r="CR1772" s="45"/>
      <c r="CS1772" s="45"/>
      <c r="CT1772" s="45"/>
      <c r="CU1772" s="45"/>
      <c r="CV1772" s="45"/>
      <c r="CW1772" s="45"/>
      <c r="CX1772" s="45"/>
      <c r="CY1772" s="45"/>
      <c r="CZ1772" s="45"/>
      <c r="DA1772" s="45"/>
      <c r="DB1772" s="45"/>
      <c r="DC1772" s="45"/>
      <c r="DD1772" s="45"/>
      <c r="DE1772" s="45"/>
      <c r="DF1772" s="45"/>
      <c r="DG1772" s="45"/>
      <c r="DH1772" s="45"/>
      <c r="DI1772" s="45"/>
      <c r="DJ1772" s="45"/>
      <c r="DK1772" s="45"/>
      <c r="DL1772" s="45"/>
      <c r="DM1772" s="45"/>
      <c r="DN1772" s="45"/>
      <c r="DO1772" s="45"/>
      <c r="DP1772" s="45"/>
      <c r="DQ1772" s="45"/>
      <c r="DR1772" s="45"/>
      <c r="DS1772" s="45"/>
      <c r="DT1772" s="45"/>
      <c r="DU1772" s="45"/>
      <c r="DV1772" s="45"/>
      <c r="DW1772" s="45"/>
      <c r="DX1772" s="45"/>
      <c r="DY1772" s="45"/>
      <c r="DZ1772" s="45"/>
      <c r="EA1772" s="45"/>
      <c r="EB1772" s="45"/>
      <c r="EC1772" s="45"/>
      <c r="ED1772" s="45"/>
      <c r="EE1772" s="45"/>
      <c r="EF1772" s="45"/>
      <c r="EG1772" s="45"/>
      <c r="EH1772" s="45"/>
      <c r="EI1772" s="45"/>
      <c r="EJ1772" s="45"/>
      <c r="EK1772" s="45"/>
      <c r="EL1772" s="45"/>
      <c r="EM1772" s="45"/>
      <c r="EN1772" s="45"/>
      <c r="EO1772" s="45"/>
      <c r="EP1772" s="45"/>
      <c r="EQ1772" s="45"/>
      <c r="ER1772" s="45"/>
      <c r="ES1772" s="45"/>
      <c r="ET1772" s="45"/>
      <c r="EU1772" s="45"/>
      <c r="EV1772" s="45"/>
      <c r="EW1772" s="45"/>
      <c r="EX1772" s="45"/>
      <c r="EY1772" s="45"/>
      <c r="EZ1772" s="45"/>
      <c r="FA1772" s="45"/>
      <c r="FB1772" s="45"/>
      <c r="FC1772" s="45"/>
      <c r="FD1772" s="45"/>
      <c r="FE1772" s="45"/>
      <c r="FF1772" s="45"/>
      <c r="FG1772" s="45"/>
      <c r="FH1772" s="45"/>
      <c r="FI1772" s="45"/>
      <c r="FJ1772" s="45"/>
      <c r="FK1772" s="45"/>
      <c r="FL1772" s="45"/>
      <c r="FM1772" s="45"/>
      <c r="FN1772" s="45"/>
      <c r="FO1772" s="45"/>
      <c r="FP1772" s="45"/>
      <c r="FQ1772" s="45"/>
      <c r="FR1772" s="45"/>
      <c r="FS1772" s="45"/>
      <c r="FT1772" s="45"/>
      <c r="FU1772" s="45"/>
      <c r="FV1772" s="45"/>
      <c r="FW1772" s="45"/>
      <c r="FX1772" s="45"/>
      <c r="FY1772" s="45"/>
      <c r="FZ1772" s="45"/>
      <c r="GA1772" s="45"/>
      <c r="GB1772" s="45"/>
      <c r="GC1772" s="45"/>
      <c r="GD1772" s="45"/>
      <c r="GE1772" s="45"/>
      <c r="GF1772" s="45"/>
      <c r="GG1772" s="45"/>
      <c r="GH1772" s="45"/>
      <c r="GI1772" s="45"/>
      <c r="GJ1772" s="45"/>
      <c r="GK1772" s="45"/>
      <c r="GL1772" s="45"/>
      <c r="GM1772" s="45"/>
      <c r="GN1772" s="45"/>
      <c r="GO1772" s="45"/>
      <c r="GP1772" s="45"/>
      <c r="GQ1772" s="45"/>
      <c r="GR1772" s="45"/>
      <c r="GS1772" s="45"/>
      <c r="GT1772" s="45"/>
      <c r="GU1772" s="45"/>
      <c r="GV1772" s="45"/>
      <c r="GW1772" s="45"/>
      <c r="GX1772" s="45"/>
      <c r="GY1772" s="45"/>
      <c r="GZ1772" s="45"/>
      <c r="HA1772" s="45"/>
      <c r="HB1772" s="45"/>
      <c r="HC1772" s="45"/>
      <c r="HD1772" s="45"/>
      <c r="HE1772" s="45"/>
      <c r="HF1772" s="45"/>
      <c r="HG1772" s="45"/>
      <c r="HH1772" s="45"/>
      <c r="HI1772" s="45"/>
      <c r="HJ1772" s="45"/>
      <c r="HK1772" s="45"/>
      <c r="HL1772" s="45"/>
      <c r="HM1772" s="45"/>
      <c r="HN1772" s="45"/>
      <c r="HO1772" s="45"/>
      <c r="HP1772" s="45"/>
      <c r="HQ1772" s="45"/>
      <c r="HR1772" s="45"/>
      <c r="HS1772" s="45"/>
      <c r="HT1772" s="45"/>
      <c r="HU1772" s="45"/>
      <c r="HV1772" s="45"/>
      <c r="HW1772" s="45"/>
      <c r="HX1772" s="45"/>
      <c r="HY1772" s="45"/>
      <c r="HZ1772" s="45"/>
      <c r="IA1772" s="45"/>
      <c r="IB1772" s="45"/>
    </row>
    <row r="1773" spans="1:236" ht="15.95" customHeight="1">
      <c r="A1773" s="88" t="s">
        <v>2265</v>
      </c>
      <c r="B1773" s="52" t="s">
        <v>2266</v>
      </c>
      <c r="C1773" s="68" t="s">
        <v>2267</v>
      </c>
      <c r="D1773" s="28" t="s">
        <v>978</v>
      </c>
      <c r="E1773" s="25"/>
      <c r="F1773" s="63">
        <v>750</v>
      </c>
      <c r="G1773" s="119">
        <v>40.25</v>
      </c>
      <c r="H1773" s="9">
        <f>G1773*0.15</f>
        <v>6.0374999999999996</v>
      </c>
      <c r="I1773" s="9">
        <f>IF(F1773&gt;500,0.2,0.1)</f>
        <v>0.2</v>
      </c>
      <c r="J1773" s="9">
        <f>G1773+H1773+I1773</f>
        <v>46.487500000000004</v>
      </c>
      <c r="K1773" s="45"/>
      <c r="L1773" s="45"/>
      <c r="M1773" s="45"/>
      <c r="N1773" s="45"/>
      <c r="O1773" s="45"/>
      <c r="P1773" s="45"/>
      <c r="Q1773" s="45"/>
      <c r="R1773" s="45"/>
      <c r="S1773" s="45"/>
      <c r="T1773" s="45"/>
      <c r="U1773" s="45"/>
      <c r="V1773" s="45"/>
      <c r="W1773" s="45"/>
      <c r="X1773" s="45"/>
      <c r="Y1773" s="45"/>
      <c r="Z1773" s="45"/>
      <c r="AA1773" s="45"/>
      <c r="AB1773" s="45"/>
      <c r="AC1773" s="45"/>
      <c r="AD1773" s="45"/>
      <c r="AE1773" s="45"/>
      <c r="AF1773" s="45"/>
      <c r="AG1773" s="45"/>
      <c r="AH1773" s="45"/>
      <c r="AI1773" s="45"/>
      <c r="AJ1773" s="45"/>
      <c r="AK1773" s="45"/>
      <c r="AL1773" s="45"/>
      <c r="AM1773" s="45"/>
      <c r="AN1773" s="45"/>
      <c r="AO1773" s="45"/>
      <c r="AP1773" s="45"/>
      <c r="AQ1773" s="45"/>
      <c r="AR1773" s="45"/>
      <c r="AS1773" s="45"/>
      <c r="AT1773" s="45"/>
      <c r="AU1773" s="45"/>
      <c r="AV1773" s="45"/>
      <c r="AW1773" s="45"/>
      <c r="AX1773" s="45"/>
      <c r="AY1773" s="45"/>
      <c r="AZ1773" s="45"/>
      <c r="BA1773" s="45"/>
      <c r="BB1773" s="45"/>
      <c r="BC1773" s="45"/>
      <c r="BD1773" s="45"/>
      <c r="BE1773" s="45"/>
      <c r="BF1773" s="45"/>
      <c r="BG1773" s="45"/>
      <c r="BH1773" s="45"/>
      <c r="BI1773" s="45"/>
      <c r="BJ1773" s="45"/>
      <c r="BK1773" s="45"/>
      <c r="BL1773" s="45"/>
      <c r="BM1773" s="45"/>
      <c r="BN1773" s="45"/>
      <c r="BO1773" s="45"/>
      <c r="BP1773" s="45"/>
      <c r="BQ1773" s="45"/>
      <c r="BR1773" s="45"/>
      <c r="BS1773" s="45"/>
      <c r="BT1773" s="45"/>
      <c r="BU1773" s="45"/>
      <c r="BV1773" s="45"/>
      <c r="BW1773" s="45"/>
      <c r="BX1773" s="45"/>
      <c r="BY1773" s="45"/>
      <c r="BZ1773" s="45"/>
      <c r="CA1773" s="45"/>
      <c r="CB1773" s="45"/>
      <c r="CC1773" s="45"/>
      <c r="CD1773" s="45"/>
      <c r="CE1773" s="45"/>
      <c r="CF1773" s="45"/>
      <c r="CG1773" s="45"/>
      <c r="CH1773" s="45"/>
      <c r="CI1773" s="45"/>
      <c r="CJ1773" s="45"/>
      <c r="CK1773" s="45"/>
      <c r="CL1773" s="45"/>
      <c r="CM1773" s="45"/>
      <c r="CN1773" s="45"/>
      <c r="CO1773" s="45"/>
      <c r="CP1773" s="45"/>
      <c r="CQ1773" s="45"/>
      <c r="CR1773" s="45"/>
      <c r="CS1773" s="45"/>
      <c r="CT1773" s="45"/>
      <c r="CU1773" s="45"/>
      <c r="CV1773" s="45"/>
      <c r="CW1773" s="45"/>
      <c r="CX1773" s="45"/>
      <c r="CY1773" s="45"/>
      <c r="CZ1773" s="45"/>
      <c r="DA1773" s="45"/>
      <c r="DB1773" s="45"/>
      <c r="DC1773" s="45"/>
      <c r="DD1773" s="45"/>
      <c r="DE1773" s="45"/>
      <c r="DF1773" s="45"/>
      <c r="DG1773" s="45"/>
      <c r="DH1773" s="45"/>
      <c r="DI1773" s="45"/>
      <c r="DJ1773" s="45"/>
      <c r="DK1773" s="45"/>
      <c r="DL1773" s="45"/>
      <c r="DM1773" s="45"/>
      <c r="DN1773" s="45"/>
      <c r="DO1773" s="45"/>
      <c r="DP1773" s="45"/>
      <c r="DQ1773" s="45"/>
      <c r="DR1773" s="45"/>
      <c r="DS1773" s="45"/>
      <c r="DT1773" s="45"/>
      <c r="DU1773" s="45"/>
      <c r="DV1773" s="45"/>
      <c r="DW1773" s="45"/>
      <c r="DX1773" s="45"/>
      <c r="DY1773" s="45"/>
      <c r="DZ1773" s="45"/>
      <c r="EA1773" s="45"/>
      <c r="EB1773" s="45"/>
      <c r="EC1773" s="45"/>
      <c r="ED1773" s="45"/>
      <c r="EE1773" s="45"/>
      <c r="EF1773" s="45"/>
      <c r="EG1773" s="45"/>
      <c r="EH1773" s="45"/>
      <c r="EI1773" s="45"/>
      <c r="EJ1773" s="45"/>
      <c r="EK1773" s="45"/>
      <c r="EL1773" s="45"/>
      <c r="EM1773" s="45"/>
      <c r="EN1773" s="45"/>
      <c r="EO1773" s="45"/>
      <c r="EP1773" s="45"/>
      <c r="EQ1773" s="45"/>
      <c r="ER1773" s="45"/>
      <c r="ES1773" s="45"/>
      <c r="ET1773" s="45"/>
      <c r="EU1773" s="45"/>
      <c r="EV1773" s="45"/>
      <c r="EW1773" s="45"/>
      <c r="EX1773" s="45"/>
      <c r="EY1773" s="45"/>
      <c r="EZ1773" s="45"/>
      <c r="FA1773" s="45"/>
      <c r="FB1773" s="45"/>
      <c r="FC1773" s="45"/>
      <c r="FD1773" s="45"/>
      <c r="FE1773" s="45"/>
      <c r="FF1773" s="45"/>
      <c r="FG1773" s="45"/>
      <c r="FH1773" s="45"/>
      <c r="FI1773" s="45"/>
      <c r="FJ1773" s="45"/>
      <c r="FK1773" s="45"/>
      <c r="FL1773" s="45"/>
      <c r="FM1773" s="45"/>
      <c r="FN1773" s="45"/>
      <c r="FO1773" s="45"/>
      <c r="FP1773" s="45"/>
      <c r="FQ1773" s="45"/>
      <c r="FR1773" s="45"/>
      <c r="FS1773" s="45"/>
      <c r="FT1773" s="45"/>
      <c r="FU1773" s="45"/>
      <c r="FV1773" s="45"/>
      <c r="FW1773" s="45"/>
      <c r="FX1773" s="45"/>
      <c r="FY1773" s="45"/>
      <c r="FZ1773" s="45"/>
      <c r="GA1773" s="45"/>
      <c r="GB1773" s="45"/>
      <c r="GC1773" s="45"/>
      <c r="GD1773" s="45"/>
      <c r="GE1773" s="45"/>
      <c r="GF1773" s="45"/>
      <c r="GG1773" s="45"/>
      <c r="GH1773" s="45"/>
      <c r="GI1773" s="45"/>
      <c r="GJ1773" s="45"/>
      <c r="GK1773" s="45"/>
      <c r="GL1773" s="45"/>
      <c r="GM1773" s="45"/>
      <c r="GN1773" s="45"/>
      <c r="GO1773" s="45"/>
      <c r="GP1773" s="45"/>
      <c r="GQ1773" s="45"/>
      <c r="GR1773" s="45"/>
      <c r="GS1773" s="45"/>
      <c r="GT1773" s="45"/>
      <c r="GU1773" s="45"/>
      <c r="GV1773" s="45"/>
      <c r="GW1773" s="45"/>
      <c r="GX1773" s="45"/>
      <c r="GY1773" s="45"/>
      <c r="GZ1773" s="45"/>
      <c r="HA1773" s="45"/>
      <c r="HB1773" s="45"/>
      <c r="HC1773" s="45"/>
      <c r="HD1773" s="45"/>
      <c r="HE1773" s="45"/>
      <c r="HF1773" s="45"/>
      <c r="HG1773" s="45"/>
      <c r="HH1773" s="45"/>
      <c r="HI1773" s="45"/>
      <c r="HJ1773" s="45"/>
      <c r="HK1773" s="45"/>
      <c r="HL1773" s="45"/>
      <c r="HM1773" s="45"/>
      <c r="HN1773" s="45"/>
      <c r="HO1773" s="45"/>
      <c r="HP1773" s="45"/>
      <c r="HQ1773" s="45"/>
      <c r="HR1773" s="45"/>
      <c r="HS1773" s="45"/>
      <c r="HT1773" s="45"/>
      <c r="HU1773" s="45"/>
      <c r="HV1773" s="45"/>
      <c r="HW1773" s="45"/>
      <c r="HX1773" s="45"/>
      <c r="HY1773" s="45"/>
      <c r="HZ1773" s="45"/>
      <c r="IA1773" s="45"/>
      <c r="IB1773" s="45"/>
    </row>
    <row r="1774" spans="1:236" ht="15.95" customHeight="1">
      <c r="A1774" s="88" t="s">
        <v>2068</v>
      </c>
      <c r="B1774" s="52" t="s">
        <v>2069</v>
      </c>
      <c r="C1774" s="68" t="s">
        <v>2070</v>
      </c>
      <c r="D1774" s="28" t="s">
        <v>978</v>
      </c>
      <c r="E1774" s="25"/>
      <c r="F1774" s="63">
        <v>750</v>
      </c>
      <c r="G1774" s="119">
        <v>28.51</v>
      </c>
      <c r="H1774" s="9">
        <f>G1774*0.15</f>
        <v>4.2765000000000004</v>
      </c>
      <c r="I1774" s="9">
        <f>IF(F1774&gt;500,0.2,0.1)</f>
        <v>0.2</v>
      </c>
      <c r="J1774" s="9">
        <f>G1774+H1774+I1774</f>
        <v>32.986500000000007</v>
      </c>
      <c r="K1774" s="45"/>
      <c r="L1774" s="8"/>
      <c r="M1774" s="45"/>
      <c r="N1774" s="45"/>
      <c r="O1774" s="45"/>
      <c r="P1774" s="45"/>
      <c r="Q1774" s="45"/>
      <c r="R1774" s="45"/>
      <c r="S1774" s="45"/>
      <c r="T1774" s="45"/>
      <c r="U1774" s="45"/>
      <c r="V1774" s="45"/>
      <c r="W1774" s="45"/>
      <c r="X1774" s="45"/>
      <c r="Y1774" s="45"/>
      <c r="Z1774" s="45"/>
      <c r="AA1774" s="45"/>
      <c r="AB1774" s="45"/>
      <c r="AC1774" s="45"/>
      <c r="AD1774" s="45"/>
      <c r="AE1774" s="45"/>
      <c r="AF1774" s="45"/>
      <c r="AG1774" s="45"/>
      <c r="AH1774" s="45"/>
      <c r="AI1774" s="45"/>
      <c r="AJ1774" s="45"/>
      <c r="AK1774" s="45"/>
      <c r="AL1774" s="45"/>
      <c r="AM1774" s="45"/>
      <c r="AN1774" s="45"/>
      <c r="AO1774" s="45"/>
      <c r="AP1774" s="45"/>
      <c r="AQ1774" s="45"/>
      <c r="AR1774" s="45"/>
      <c r="AS1774" s="45"/>
      <c r="AT1774" s="45"/>
      <c r="AU1774" s="45"/>
      <c r="AV1774" s="45"/>
      <c r="AW1774" s="45"/>
      <c r="AX1774" s="45"/>
      <c r="AY1774" s="45"/>
      <c r="AZ1774" s="45"/>
      <c r="BA1774" s="45"/>
      <c r="BB1774" s="45"/>
      <c r="BC1774" s="45"/>
      <c r="BD1774" s="45"/>
      <c r="BE1774" s="45"/>
      <c r="BF1774" s="45"/>
      <c r="BG1774" s="45"/>
      <c r="BH1774" s="45"/>
      <c r="BI1774" s="45"/>
      <c r="BJ1774" s="45"/>
      <c r="BK1774" s="45"/>
      <c r="BL1774" s="45"/>
      <c r="BM1774" s="45"/>
      <c r="BN1774" s="45"/>
      <c r="BO1774" s="45"/>
      <c r="BP1774" s="45"/>
      <c r="BQ1774" s="45"/>
      <c r="BR1774" s="45"/>
      <c r="BS1774" s="45"/>
      <c r="BT1774" s="45"/>
      <c r="BU1774" s="45"/>
      <c r="BV1774" s="45"/>
      <c r="BW1774" s="45"/>
      <c r="BX1774" s="45"/>
      <c r="BY1774" s="45"/>
      <c r="BZ1774" s="45"/>
      <c r="CA1774" s="45"/>
      <c r="CB1774" s="45"/>
      <c r="CC1774" s="45"/>
      <c r="CD1774" s="45"/>
      <c r="CE1774" s="45"/>
      <c r="CF1774" s="45"/>
      <c r="CG1774" s="45"/>
      <c r="CH1774" s="45"/>
      <c r="CI1774" s="45"/>
      <c r="CJ1774" s="45"/>
      <c r="CK1774" s="45"/>
      <c r="CL1774" s="45"/>
      <c r="CM1774" s="45"/>
      <c r="CN1774" s="45"/>
      <c r="CO1774" s="45"/>
      <c r="CP1774" s="45"/>
      <c r="CQ1774" s="45"/>
      <c r="CR1774" s="45"/>
      <c r="CS1774" s="45"/>
      <c r="CT1774" s="45"/>
      <c r="CU1774" s="45"/>
      <c r="CV1774" s="45"/>
      <c r="CW1774" s="45"/>
      <c r="CX1774" s="45"/>
      <c r="CY1774" s="45"/>
      <c r="CZ1774" s="45"/>
      <c r="DA1774" s="45"/>
      <c r="DB1774" s="45"/>
      <c r="DC1774" s="45"/>
      <c r="DD1774" s="45"/>
      <c r="DE1774" s="45"/>
      <c r="DF1774" s="45"/>
      <c r="DG1774" s="45"/>
      <c r="DH1774" s="45"/>
      <c r="DI1774" s="45"/>
      <c r="DJ1774" s="45"/>
      <c r="DK1774" s="45"/>
      <c r="DL1774" s="45"/>
      <c r="DM1774" s="45"/>
      <c r="DN1774" s="45"/>
      <c r="DO1774" s="45"/>
      <c r="DP1774" s="45"/>
      <c r="DQ1774" s="45"/>
      <c r="DR1774" s="45"/>
      <c r="DS1774" s="45"/>
      <c r="DT1774" s="45"/>
      <c r="DU1774" s="45"/>
      <c r="DV1774" s="45"/>
      <c r="DW1774" s="45"/>
      <c r="DX1774" s="45"/>
      <c r="DY1774" s="45"/>
      <c r="DZ1774" s="45"/>
      <c r="EA1774" s="45"/>
      <c r="EB1774" s="45"/>
      <c r="EC1774" s="45"/>
      <c r="ED1774" s="45"/>
      <c r="EE1774" s="45"/>
      <c r="EF1774" s="45"/>
      <c r="EG1774" s="45"/>
      <c r="EH1774" s="45"/>
      <c r="EI1774" s="45"/>
      <c r="EJ1774" s="45"/>
      <c r="EK1774" s="45"/>
      <c r="EL1774" s="45"/>
      <c r="EM1774" s="45"/>
      <c r="EN1774" s="45"/>
      <c r="EO1774" s="45"/>
      <c r="EP1774" s="45"/>
      <c r="EQ1774" s="45"/>
      <c r="ER1774" s="45"/>
      <c r="ES1774" s="45"/>
      <c r="ET1774" s="45"/>
      <c r="EU1774" s="45"/>
      <c r="EV1774" s="45"/>
      <c r="EW1774" s="45"/>
      <c r="EX1774" s="45"/>
      <c r="EY1774" s="45"/>
      <c r="EZ1774" s="45"/>
      <c r="FA1774" s="45"/>
      <c r="FB1774" s="45"/>
      <c r="FC1774" s="45"/>
      <c r="FD1774" s="45"/>
      <c r="FE1774" s="45"/>
      <c r="FF1774" s="45"/>
      <c r="FG1774" s="45"/>
      <c r="FH1774" s="45"/>
      <c r="FI1774" s="45"/>
      <c r="FJ1774" s="45"/>
      <c r="FK1774" s="45"/>
      <c r="FL1774" s="45"/>
      <c r="FM1774" s="45"/>
      <c r="FN1774" s="45"/>
      <c r="FO1774" s="45"/>
      <c r="FP1774" s="45"/>
      <c r="FQ1774" s="45"/>
      <c r="FR1774" s="45"/>
      <c r="FS1774" s="45"/>
      <c r="FT1774" s="45"/>
      <c r="FU1774" s="45"/>
      <c r="FV1774" s="45"/>
      <c r="FW1774" s="45"/>
      <c r="FX1774" s="45"/>
      <c r="FY1774" s="45"/>
      <c r="FZ1774" s="45"/>
      <c r="GA1774" s="45"/>
      <c r="GB1774" s="45"/>
      <c r="GC1774" s="45"/>
      <c r="GD1774" s="45"/>
      <c r="GE1774" s="45"/>
      <c r="GF1774" s="45"/>
      <c r="GG1774" s="45"/>
      <c r="GH1774" s="45"/>
      <c r="GI1774" s="45"/>
      <c r="GJ1774" s="45"/>
      <c r="GK1774" s="45"/>
      <c r="GL1774" s="45"/>
      <c r="GM1774" s="45"/>
      <c r="GN1774" s="45"/>
      <c r="GO1774" s="45"/>
      <c r="GP1774" s="45"/>
      <c r="GQ1774" s="45"/>
      <c r="GR1774" s="45"/>
      <c r="GS1774" s="45"/>
      <c r="GT1774" s="45"/>
      <c r="GU1774" s="45"/>
      <c r="GV1774" s="45"/>
      <c r="GW1774" s="45"/>
      <c r="GX1774" s="45"/>
      <c r="GY1774" s="45"/>
      <c r="GZ1774" s="45"/>
      <c r="HA1774" s="45"/>
      <c r="HB1774" s="45"/>
      <c r="HC1774" s="45"/>
      <c r="HD1774" s="45"/>
      <c r="HE1774" s="45"/>
      <c r="HF1774" s="45"/>
      <c r="HG1774" s="45"/>
      <c r="HH1774" s="45"/>
      <c r="HI1774" s="45"/>
      <c r="HJ1774" s="45"/>
      <c r="HK1774" s="45"/>
      <c r="HL1774" s="45"/>
      <c r="HM1774" s="45"/>
      <c r="HN1774" s="45"/>
      <c r="HO1774" s="45"/>
      <c r="HP1774" s="45"/>
      <c r="HQ1774" s="45"/>
      <c r="HR1774" s="45"/>
      <c r="HS1774" s="45"/>
      <c r="HT1774" s="45"/>
      <c r="HU1774" s="45"/>
      <c r="HV1774" s="45"/>
      <c r="HW1774" s="45"/>
      <c r="HX1774" s="45"/>
      <c r="HY1774" s="45"/>
      <c r="HZ1774" s="45"/>
      <c r="IA1774" s="45"/>
      <c r="IB1774" s="45"/>
    </row>
    <row r="1775" spans="1:236" ht="15.95" customHeight="1">
      <c r="A1775" s="88" t="s">
        <v>2830</v>
      </c>
      <c r="B1775" s="52" t="s">
        <v>2831</v>
      </c>
      <c r="C1775" s="68" t="s">
        <v>2832</v>
      </c>
      <c r="D1775" s="28" t="s">
        <v>978</v>
      </c>
      <c r="E1775" s="25"/>
      <c r="F1775" s="63">
        <v>750</v>
      </c>
      <c r="G1775" s="119">
        <v>25.03</v>
      </c>
      <c r="H1775" s="9">
        <f t="shared" ref="H1775" si="1053">G1775*0.15</f>
        <v>3.7545000000000002</v>
      </c>
      <c r="I1775" s="9">
        <f t="shared" ref="I1775" si="1054">IF(F1775&gt;500,0.2,0.1)</f>
        <v>0.2</v>
      </c>
      <c r="J1775" s="9">
        <f t="shared" ref="J1775" si="1055">G1775+H1775+I1775</f>
        <v>28.984500000000001</v>
      </c>
      <c r="K1775" s="45"/>
      <c r="L1775" s="45"/>
      <c r="M1775" s="45"/>
      <c r="N1775" s="45"/>
      <c r="O1775" s="45"/>
      <c r="P1775" s="45"/>
      <c r="Q1775" s="45"/>
      <c r="R1775" s="45"/>
      <c r="S1775" s="45"/>
      <c r="T1775" s="45"/>
      <c r="U1775" s="45"/>
      <c r="V1775" s="45"/>
      <c r="W1775" s="45"/>
      <c r="X1775" s="45"/>
      <c r="Y1775" s="45"/>
      <c r="Z1775" s="45"/>
      <c r="AA1775" s="45"/>
      <c r="AB1775" s="45"/>
      <c r="AC1775" s="45"/>
      <c r="AD1775" s="45"/>
      <c r="AE1775" s="45"/>
      <c r="AF1775" s="45"/>
      <c r="AG1775" s="45"/>
      <c r="AH1775" s="45"/>
      <c r="AI1775" s="45"/>
      <c r="AJ1775" s="45"/>
      <c r="AK1775" s="45"/>
      <c r="AL1775" s="45"/>
      <c r="AM1775" s="45"/>
      <c r="AN1775" s="45"/>
      <c r="AO1775" s="45"/>
      <c r="AP1775" s="45"/>
      <c r="AQ1775" s="45"/>
      <c r="AR1775" s="45"/>
      <c r="AS1775" s="45"/>
      <c r="AT1775" s="45"/>
      <c r="AU1775" s="45"/>
      <c r="AV1775" s="45"/>
      <c r="AW1775" s="45"/>
      <c r="AX1775" s="45"/>
      <c r="AY1775" s="45"/>
      <c r="AZ1775" s="45"/>
      <c r="BA1775" s="45"/>
      <c r="BB1775" s="45"/>
      <c r="BC1775" s="45"/>
      <c r="BD1775" s="45"/>
      <c r="BE1775" s="45"/>
      <c r="BF1775" s="45"/>
      <c r="BG1775" s="45"/>
      <c r="BH1775" s="45"/>
      <c r="BI1775" s="45"/>
      <c r="BJ1775" s="45"/>
      <c r="BK1775" s="45"/>
      <c r="BL1775" s="45"/>
      <c r="BM1775" s="45"/>
      <c r="BN1775" s="45"/>
      <c r="BO1775" s="45"/>
      <c r="BP1775" s="45"/>
      <c r="BQ1775" s="45"/>
      <c r="BR1775" s="45"/>
      <c r="BS1775" s="45"/>
      <c r="BT1775" s="45"/>
      <c r="BU1775" s="45"/>
      <c r="BV1775" s="45"/>
      <c r="BW1775" s="45"/>
      <c r="BX1775" s="45"/>
      <c r="BY1775" s="45"/>
      <c r="BZ1775" s="45"/>
      <c r="CA1775" s="45"/>
      <c r="CB1775" s="45"/>
      <c r="CC1775" s="45"/>
      <c r="CD1775" s="45"/>
      <c r="CE1775" s="45"/>
      <c r="CF1775" s="45"/>
      <c r="CG1775" s="45"/>
      <c r="CH1775" s="45"/>
      <c r="CI1775" s="45"/>
      <c r="CJ1775" s="45"/>
      <c r="CK1775" s="45"/>
      <c r="CL1775" s="45"/>
      <c r="CM1775" s="45"/>
      <c r="CN1775" s="45"/>
      <c r="CO1775" s="45"/>
      <c r="CP1775" s="45"/>
      <c r="CQ1775" s="45"/>
      <c r="CR1775" s="45"/>
      <c r="CS1775" s="45"/>
      <c r="CT1775" s="45"/>
      <c r="CU1775" s="45"/>
      <c r="CV1775" s="45"/>
      <c r="CW1775" s="45"/>
      <c r="CX1775" s="45"/>
      <c r="CY1775" s="45"/>
      <c r="CZ1775" s="45"/>
      <c r="DA1775" s="45"/>
      <c r="DB1775" s="45"/>
      <c r="DC1775" s="45"/>
      <c r="DD1775" s="45"/>
      <c r="DE1775" s="45"/>
      <c r="DF1775" s="45"/>
      <c r="DG1775" s="45"/>
      <c r="DH1775" s="45"/>
      <c r="DI1775" s="45"/>
      <c r="DJ1775" s="45"/>
      <c r="DK1775" s="45"/>
      <c r="DL1775" s="45"/>
      <c r="DM1775" s="45"/>
      <c r="DN1775" s="45"/>
      <c r="DO1775" s="45"/>
      <c r="DP1775" s="45"/>
      <c r="DQ1775" s="45"/>
      <c r="DR1775" s="45"/>
      <c r="DS1775" s="45"/>
      <c r="DT1775" s="45"/>
      <c r="DU1775" s="45"/>
      <c r="DV1775" s="45"/>
      <c r="DW1775" s="45"/>
      <c r="DX1775" s="45"/>
      <c r="DY1775" s="45"/>
      <c r="DZ1775" s="45"/>
      <c r="EA1775" s="45"/>
      <c r="EB1775" s="45"/>
      <c r="EC1775" s="45"/>
      <c r="ED1775" s="45"/>
      <c r="EE1775" s="45"/>
      <c r="EF1775" s="45"/>
      <c r="EG1775" s="45"/>
      <c r="EH1775" s="45"/>
      <c r="EI1775" s="45"/>
      <c r="EJ1775" s="45"/>
      <c r="EK1775" s="45"/>
      <c r="EL1775" s="45"/>
      <c r="EM1775" s="45"/>
      <c r="EN1775" s="45"/>
      <c r="EO1775" s="45"/>
      <c r="EP1775" s="45"/>
      <c r="EQ1775" s="45"/>
      <c r="ER1775" s="45"/>
      <c r="ES1775" s="45"/>
      <c r="ET1775" s="45"/>
      <c r="EU1775" s="45"/>
      <c r="EV1775" s="45"/>
      <c r="EW1775" s="45"/>
      <c r="EX1775" s="45"/>
      <c r="EY1775" s="45"/>
      <c r="EZ1775" s="45"/>
      <c r="FA1775" s="45"/>
      <c r="FB1775" s="45"/>
      <c r="FC1775" s="45"/>
      <c r="FD1775" s="45"/>
      <c r="FE1775" s="45"/>
      <c r="FF1775" s="45"/>
      <c r="FG1775" s="45"/>
      <c r="FH1775" s="45"/>
      <c r="FI1775" s="45"/>
      <c r="FJ1775" s="45"/>
      <c r="FK1775" s="45"/>
      <c r="FL1775" s="45"/>
      <c r="FM1775" s="45"/>
      <c r="FN1775" s="45"/>
      <c r="FO1775" s="45"/>
      <c r="FP1775" s="45"/>
      <c r="FQ1775" s="45"/>
      <c r="FR1775" s="45"/>
      <c r="FS1775" s="45"/>
      <c r="FT1775" s="45"/>
      <c r="FU1775" s="45"/>
      <c r="FV1775" s="45"/>
      <c r="FW1775" s="45"/>
      <c r="FX1775" s="45"/>
      <c r="FY1775" s="45"/>
      <c r="FZ1775" s="45"/>
      <c r="GA1775" s="45"/>
      <c r="GB1775" s="45"/>
      <c r="GC1775" s="45"/>
      <c r="GD1775" s="45"/>
      <c r="GE1775" s="45"/>
      <c r="GF1775" s="45"/>
      <c r="GG1775" s="45"/>
      <c r="GH1775" s="45"/>
      <c r="GI1775" s="45"/>
      <c r="GJ1775" s="45"/>
      <c r="GK1775" s="45"/>
      <c r="GL1775" s="45"/>
      <c r="GM1775" s="45"/>
      <c r="GN1775" s="45"/>
      <c r="GO1775" s="45"/>
      <c r="GP1775" s="45"/>
      <c r="GQ1775" s="45"/>
      <c r="GR1775" s="45"/>
      <c r="GS1775" s="45"/>
      <c r="GT1775" s="45"/>
      <c r="GU1775" s="45"/>
      <c r="GV1775" s="45"/>
      <c r="GW1775" s="45"/>
      <c r="GX1775" s="45"/>
      <c r="GY1775" s="45"/>
      <c r="GZ1775" s="45"/>
      <c r="HA1775" s="45"/>
      <c r="HB1775" s="45"/>
      <c r="HC1775" s="45"/>
      <c r="HD1775" s="45"/>
      <c r="HE1775" s="45"/>
      <c r="HF1775" s="45"/>
      <c r="HG1775" s="45"/>
      <c r="HH1775" s="45"/>
      <c r="HI1775" s="45"/>
      <c r="HJ1775" s="45"/>
      <c r="HK1775" s="45"/>
      <c r="HL1775" s="45"/>
      <c r="HM1775" s="45"/>
      <c r="HN1775" s="45"/>
      <c r="HO1775" s="45"/>
      <c r="HP1775" s="45"/>
      <c r="HQ1775" s="45"/>
      <c r="HR1775" s="45"/>
      <c r="HS1775" s="45"/>
      <c r="HT1775" s="45"/>
      <c r="HU1775" s="45"/>
      <c r="HV1775" s="45"/>
      <c r="HW1775" s="45"/>
      <c r="HX1775" s="45"/>
      <c r="HY1775" s="45"/>
      <c r="HZ1775" s="45"/>
      <c r="IA1775" s="45"/>
      <c r="IB1775" s="45"/>
    </row>
    <row r="1776" spans="1:236" s="44" customFormat="1" ht="18" customHeight="1">
      <c r="A1776" s="73" t="s">
        <v>399</v>
      </c>
      <c r="B1776" s="38"/>
      <c r="C1776" s="38"/>
      <c r="D1776" s="39"/>
      <c r="E1776" s="39"/>
      <c r="F1776" s="61"/>
      <c r="G1776" s="122"/>
      <c r="H1776" s="40"/>
      <c r="I1776" s="40"/>
      <c r="J1776" s="38"/>
    </row>
    <row r="1777" spans="1:236" ht="15.95" customHeight="1">
      <c r="A1777" s="88" t="s">
        <v>1300</v>
      </c>
      <c r="B1777" s="8" t="s">
        <v>1301</v>
      </c>
      <c r="C1777" s="68">
        <v>9311832314007</v>
      </c>
      <c r="D1777" s="28" t="s">
        <v>978</v>
      </c>
      <c r="E1777" s="25"/>
      <c r="F1777" s="63">
        <v>750</v>
      </c>
      <c r="G1777" s="119">
        <v>14.51</v>
      </c>
      <c r="H1777" s="9">
        <f>G1777*0.15</f>
        <v>2.1764999999999999</v>
      </c>
      <c r="I1777" s="9">
        <f>IF(F1777&gt;500,0.2,0.1)</f>
        <v>0.2</v>
      </c>
      <c r="J1777" s="9">
        <f>G1777+H1777+I1777</f>
        <v>16.886499999999998</v>
      </c>
      <c r="K1777" s="45"/>
      <c r="L1777" s="45"/>
      <c r="M1777" s="45"/>
      <c r="N1777" s="45"/>
      <c r="O1777" s="45"/>
      <c r="P1777" s="45"/>
      <c r="Q1777" s="45"/>
      <c r="R1777" s="45"/>
      <c r="S1777" s="45"/>
      <c r="T1777" s="45"/>
      <c r="U1777" s="45"/>
      <c r="V1777" s="45"/>
      <c r="W1777" s="45"/>
      <c r="X1777" s="45"/>
      <c r="Y1777" s="45"/>
      <c r="Z1777" s="45"/>
      <c r="AA1777" s="45"/>
      <c r="AB1777" s="45"/>
      <c r="AC1777" s="45"/>
      <c r="AD1777" s="45"/>
      <c r="AE1777" s="45"/>
      <c r="AF1777" s="45"/>
      <c r="AG1777" s="45"/>
      <c r="AH1777" s="45"/>
      <c r="AI1777" s="45"/>
      <c r="AJ1777" s="45"/>
      <c r="AK1777" s="45"/>
      <c r="AL1777" s="45"/>
      <c r="AM1777" s="45"/>
      <c r="AN1777" s="45"/>
      <c r="AO1777" s="45"/>
      <c r="AP1777" s="45"/>
      <c r="AQ1777" s="45"/>
      <c r="AR1777" s="45"/>
      <c r="AS1777" s="45"/>
      <c r="AT1777" s="45"/>
      <c r="AU1777" s="45"/>
      <c r="AV1777" s="45"/>
      <c r="AW1777" s="45"/>
      <c r="AX1777" s="45"/>
      <c r="AY1777" s="45"/>
      <c r="AZ1777" s="45"/>
      <c r="BA1777" s="45"/>
      <c r="BB1777" s="45"/>
      <c r="BC1777" s="45"/>
      <c r="BD1777" s="45"/>
      <c r="BE1777" s="45"/>
      <c r="BF1777" s="45"/>
      <c r="BG1777" s="45"/>
      <c r="BH1777" s="45"/>
      <c r="BI1777" s="45"/>
      <c r="BJ1777" s="45"/>
      <c r="BK1777" s="45"/>
      <c r="BL1777" s="45"/>
      <c r="BM1777" s="45"/>
      <c r="BN1777" s="45"/>
      <c r="BO1777" s="45"/>
      <c r="BP1777" s="45"/>
      <c r="BQ1777" s="45"/>
      <c r="BR1777" s="45"/>
      <c r="BS1777" s="45"/>
      <c r="BT1777" s="45"/>
      <c r="BU1777" s="45"/>
      <c r="BV1777" s="45"/>
      <c r="BW1777" s="45"/>
      <c r="BX1777" s="45"/>
      <c r="BY1777" s="45"/>
      <c r="BZ1777" s="45"/>
      <c r="CA1777" s="45"/>
      <c r="CB1777" s="45"/>
      <c r="CC1777" s="45"/>
      <c r="CD1777" s="45"/>
      <c r="CE1777" s="45"/>
      <c r="CF1777" s="45"/>
      <c r="CG1777" s="45"/>
      <c r="CH1777" s="45"/>
      <c r="CI1777" s="45"/>
      <c r="CJ1777" s="45"/>
      <c r="CK1777" s="45"/>
      <c r="CL1777" s="45"/>
      <c r="CM1777" s="45"/>
      <c r="CN1777" s="45"/>
      <c r="CO1777" s="45"/>
      <c r="CP1777" s="45"/>
      <c r="CQ1777" s="45"/>
      <c r="CR1777" s="45"/>
      <c r="CS1777" s="45"/>
      <c r="CT1777" s="45"/>
      <c r="CU1777" s="45"/>
      <c r="CV1777" s="45"/>
      <c r="CW1777" s="45"/>
      <c r="CX1777" s="45"/>
      <c r="CY1777" s="45"/>
      <c r="CZ1777" s="45"/>
      <c r="DA1777" s="45"/>
      <c r="DB1777" s="45"/>
      <c r="DC1777" s="45"/>
      <c r="DD1777" s="45"/>
      <c r="DE1777" s="45"/>
      <c r="DF1777" s="45"/>
      <c r="DG1777" s="45"/>
      <c r="DH1777" s="45"/>
      <c r="DI1777" s="45"/>
      <c r="DJ1777" s="45"/>
      <c r="DK1777" s="45"/>
      <c r="DL1777" s="45"/>
      <c r="DM1777" s="45"/>
      <c r="DN1777" s="45"/>
      <c r="DO1777" s="45"/>
      <c r="DP1777" s="45"/>
      <c r="DQ1777" s="45"/>
      <c r="DR1777" s="45"/>
      <c r="DS1777" s="45"/>
      <c r="DT1777" s="45"/>
      <c r="DU1777" s="45"/>
      <c r="DV1777" s="45"/>
      <c r="DW1777" s="45"/>
      <c r="DX1777" s="45"/>
      <c r="DY1777" s="45"/>
      <c r="DZ1777" s="45"/>
      <c r="EA1777" s="45"/>
      <c r="EB1777" s="45"/>
      <c r="EC1777" s="45"/>
      <c r="ED1777" s="45"/>
      <c r="EE1777" s="45"/>
      <c r="EF1777" s="45"/>
      <c r="EG1777" s="45"/>
      <c r="EH1777" s="45"/>
      <c r="EI1777" s="45"/>
      <c r="EJ1777" s="45"/>
      <c r="EK1777" s="45"/>
      <c r="EL1777" s="45"/>
      <c r="EM1777" s="45"/>
      <c r="EN1777" s="45"/>
      <c r="EO1777" s="45"/>
      <c r="EP1777" s="45"/>
      <c r="EQ1777" s="45"/>
      <c r="ER1777" s="45"/>
      <c r="ES1777" s="45"/>
      <c r="ET1777" s="45"/>
      <c r="EU1777" s="45"/>
      <c r="EV1777" s="45"/>
      <c r="EW1777" s="45"/>
      <c r="EX1777" s="45"/>
      <c r="EY1777" s="45"/>
      <c r="EZ1777" s="45"/>
      <c r="FA1777" s="45"/>
      <c r="FB1777" s="45"/>
      <c r="FC1777" s="45"/>
      <c r="FD1777" s="45"/>
      <c r="FE1777" s="45"/>
      <c r="FF1777" s="45"/>
      <c r="FG1777" s="45"/>
      <c r="FH1777" s="45"/>
      <c r="FI1777" s="45"/>
      <c r="FJ1777" s="45"/>
      <c r="FK1777" s="45"/>
      <c r="FL1777" s="45"/>
      <c r="FM1777" s="45"/>
      <c r="FN1777" s="45"/>
      <c r="FO1777" s="45"/>
      <c r="FP1777" s="45"/>
      <c r="FQ1777" s="45"/>
      <c r="FR1777" s="45"/>
      <c r="FS1777" s="45"/>
      <c r="FT1777" s="45"/>
      <c r="FU1777" s="45"/>
      <c r="FV1777" s="45"/>
      <c r="FW1777" s="45"/>
      <c r="FX1777" s="45"/>
      <c r="FY1777" s="45"/>
      <c r="FZ1777" s="45"/>
      <c r="GA1777" s="45"/>
      <c r="GB1777" s="45"/>
      <c r="GC1777" s="45"/>
      <c r="GD1777" s="45"/>
      <c r="GE1777" s="45"/>
      <c r="GF1777" s="45"/>
      <c r="GG1777" s="45"/>
      <c r="GH1777" s="45"/>
      <c r="GI1777" s="45"/>
      <c r="GJ1777" s="45"/>
      <c r="GK1777" s="45"/>
      <c r="GL1777" s="45"/>
      <c r="GM1777" s="45"/>
      <c r="GN1777" s="45"/>
      <c r="GO1777" s="45"/>
      <c r="GP1777" s="45"/>
      <c r="GQ1777" s="45"/>
      <c r="GR1777" s="45"/>
      <c r="GS1777" s="45"/>
      <c r="GT1777" s="45"/>
      <c r="GU1777" s="45"/>
      <c r="GV1777" s="45"/>
      <c r="GW1777" s="45"/>
      <c r="GX1777" s="45"/>
      <c r="GY1777" s="45"/>
      <c r="GZ1777" s="45"/>
      <c r="HA1777" s="45"/>
      <c r="HB1777" s="45"/>
      <c r="HC1777" s="45"/>
      <c r="HD1777" s="45"/>
      <c r="HE1777" s="45"/>
      <c r="HF1777" s="45"/>
      <c r="HG1777" s="45"/>
      <c r="HH1777" s="45"/>
      <c r="HI1777" s="45"/>
      <c r="HJ1777" s="45"/>
      <c r="HK1777" s="45"/>
      <c r="HL1777" s="45"/>
      <c r="HM1777" s="45"/>
      <c r="HN1777" s="45"/>
      <c r="HO1777" s="45"/>
      <c r="HP1777" s="45"/>
      <c r="HQ1777" s="45"/>
      <c r="HR1777" s="45"/>
      <c r="HS1777" s="45"/>
      <c r="HT1777" s="45"/>
      <c r="HU1777" s="45"/>
      <c r="HV1777" s="45"/>
      <c r="HW1777" s="45"/>
      <c r="HX1777" s="45"/>
      <c r="HY1777" s="45"/>
      <c r="HZ1777" s="45"/>
      <c r="IA1777" s="45"/>
      <c r="IB1777" s="45"/>
    </row>
    <row r="1778" spans="1:236" ht="15.95" customHeight="1">
      <c r="A1778" s="88" t="s">
        <v>1299</v>
      </c>
      <c r="B1778" s="8" t="s">
        <v>1604</v>
      </c>
      <c r="C1778" s="68">
        <v>9311832347005</v>
      </c>
      <c r="D1778" s="28" t="s">
        <v>978</v>
      </c>
      <c r="E1778" s="25"/>
      <c r="F1778" s="63">
        <v>750</v>
      </c>
      <c r="G1778" s="119">
        <v>20.25</v>
      </c>
      <c r="H1778" s="9">
        <f t="shared" ref="H1778:H1780" si="1056">G1778*0.15</f>
        <v>3.0375000000000001</v>
      </c>
      <c r="I1778" s="9">
        <f t="shared" ref="I1778:I1781" si="1057">IF(F1778&gt;500,0.2,0.1)</f>
        <v>0.2</v>
      </c>
      <c r="J1778" s="9">
        <f t="shared" ref="J1778:J1781" si="1058">G1778+H1778+I1778</f>
        <v>23.487500000000001</v>
      </c>
      <c r="K1778" s="45"/>
      <c r="L1778" s="45"/>
      <c r="M1778" s="45"/>
      <c r="O1778" s="45"/>
      <c r="P1778" s="45"/>
      <c r="Q1778" s="45"/>
      <c r="R1778" s="45"/>
      <c r="S1778" s="45"/>
      <c r="T1778" s="45"/>
      <c r="U1778" s="45"/>
      <c r="V1778" s="45"/>
      <c r="W1778" s="45"/>
      <c r="X1778" s="45"/>
      <c r="Y1778" s="45"/>
      <c r="Z1778" s="45"/>
      <c r="AA1778" s="45"/>
      <c r="AB1778" s="45"/>
      <c r="AC1778" s="45"/>
      <c r="AD1778" s="45"/>
      <c r="AE1778" s="45"/>
      <c r="AF1778" s="45"/>
      <c r="AG1778" s="45"/>
      <c r="AH1778" s="45"/>
      <c r="AI1778" s="45"/>
      <c r="AJ1778" s="45"/>
      <c r="AK1778" s="45"/>
      <c r="AL1778" s="45"/>
      <c r="AM1778" s="45"/>
      <c r="AN1778" s="45"/>
      <c r="AO1778" s="45"/>
      <c r="AP1778" s="45"/>
      <c r="AQ1778" s="45"/>
      <c r="AR1778" s="45"/>
      <c r="AS1778" s="45"/>
      <c r="AT1778" s="45"/>
      <c r="AU1778" s="45"/>
      <c r="AV1778" s="45"/>
      <c r="AW1778" s="45"/>
      <c r="AX1778" s="45"/>
      <c r="AY1778" s="45"/>
      <c r="AZ1778" s="45"/>
      <c r="BA1778" s="45"/>
      <c r="BB1778" s="45"/>
      <c r="BC1778" s="45"/>
      <c r="BD1778" s="45"/>
      <c r="BE1778" s="45"/>
      <c r="BF1778" s="45"/>
      <c r="BG1778" s="45"/>
      <c r="BH1778" s="45"/>
      <c r="BI1778" s="45"/>
      <c r="BJ1778" s="45"/>
      <c r="BK1778" s="45"/>
      <c r="BL1778" s="45"/>
      <c r="BM1778" s="45"/>
      <c r="BN1778" s="45"/>
      <c r="BO1778" s="45"/>
      <c r="BP1778" s="45"/>
      <c r="BQ1778" s="45"/>
      <c r="BR1778" s="45"/>
      <c r="BS1778" s="45"/>
      <c r="BT1778" s="45"/>
      <c r="BU1778" s="45"/>
      <c r="BV1778" s="45"/>
      <c r="BW1778" s="45"/>
      <c r="BX1778" s="45"/>
      <c r="BY1778" s="45"/>
      <c r="BZ1778" s="45"/>
      <c r="CA1778" s="45"/>
      <c r="CB1778" s="45"/>
      <c r="CC1778" s="45"/>
      <c r="CD1778" s="45"/>
      <c r="CE1778" s="45"/>
      <c r="CF1778" s="45"/>
      <c r="CG1778" s="45"/>
      <c r="CH1778" s="45"/>
      <c r="CI1778" s="45"/>
      <c r="CJ1778" s="45"/>
      <c r="CK1778" s="45"/>
      <c r="CL1778" s="45"/>
      <c r="CM1778" s="45"/>
      <c r="CN1778" s="45"/>
      <c r="CO1778" s="45"/>
      <c r="CP1778" s="45"/>
      <c r="CQ1778" s="45"/>
      <c r="CR1778" s="45"/>
      <c r="CS1778" s="45"/>
      <c r="CT1778" s="45"/>
      <c r="CU1778" s="45"/>
      <c r="CV1778" s="45"/>
      <c r="CW1778" s="45"/>
      <c r="CX1778" s="45"/>
      <c r="CY1778" s="45"/>
      <c r="CZ1778" s="45"/>
      <c r="DA1778" s="45"/>
      <c r="DB1778" s="45"/>
      <c r="DC1778" s="45"/>
      <c r="DD1778" s="45"/>
      <c r="DE1778" s="45"/>
      <c r="DF1778" s="45"/>
      <c r="DG1778" s="45"/>
      <c r="DH1778" s="45"/>
      <c r="DI1778" s="45"/>
      <c r="DJ1778" s="45"/>
      <c r="DK1778" s="45"/>
      <c r="DL1778" s="45"/>
      <c r="DM1778" s="45"/>
      <c r="DN1778" s="45"/>
      <c r="DO1778" s="45"/>
      <c r="DP1778" s="45"/>
      <c r="DQ1778" s="45"/>
      <c r="DR1778" s="45"/>
      <c r="DS1778" s="45"/>
      <c r="DT1778" s="45"/>
      <c r="DU1778" s="45"/>
      <c r="DV1778" s="45"/>
      <c r="DW1778" s="45"/>
      <c r="DX1778" s="45"/>
      <c r="DY1778" s="45"/>
      <c r="DZ1778" s="45"/>
      <c r="EA1778" s="45"/>
      <c r="EB1778" s="45"/>
      <c r="EC1778" s="45"/>
      <c r="ED1778" s="45"/>
      <c r="EE1778" s="45"/>
      <c r="EF1778" s="45"/>
      <c r="EG1778" s="45"/>
      <c r="EH1778" s="45"/>
      <c r="EI1778" s="45"/>
      <c r="EJ1778" s="45"/>
      <c r="EK1778" s="45"/>
      <c r="EL1778" s="45"/>
      <c r="EM1778" s="45"/>
      <c r="EN1778" s="45"/>
      <c r="EO1778" s="45"/>
      <c r="EP1778" s="45"/>
      <c r="EQ1778" s="45"/>
      <c r="ER1778" s="45"/>
      <c r="ES1778" s="45"/>
      <c r="ET1778" s="45"/>
      <c r="EU1778" s="45"/>
      <c r="EV1778" s="45"/>
      <c r="EW1778" s="45"/>
      <c r="EX1778" s="45"/>
      <c r="EY1778" s="45"/>
      <c r="EZ1778" s="45"/>
      <c r="FA1778" s="45"/>
      <c r="FB1778" s="45"/>
      <c r="FC1778" s="45"/>
      <c r="FD1778" s="45"/>
      <c r="FE1778" s="45"/>
      <c r="FF1778" s="45"/>
      <c r="FG1778" s="45"/>
      <c r="FH1778" s="45"/>
      <c r="FI1778" s="45"/>
      <c r="FJ1778" s="45"/>
      <c r="FK1778" s="45"/>
      <c r="FL1778" s="45"/>
      <c r="FM1778" s="45"/>
      <c r="FN1778" s="45"/>
      <c r="FO1778" s="45"/>
      <c r="FP1778" s="45"/>
      <c r="FQ1778" s="45"/>
      <c r="FR1778" s="45"/>
      <c r="FS1778" s="45"/>
      <c r="FT1778" s="45"/>
      <c r="FU1778" s="45"/>
      <c r="FV1778" s="45"/>
      <c r="FW1778" s="45"/>
      <c r="FX1778" s="45"/>
      <c r="FY1778" s="45"/>
      <c r="FZ1778" s="45"/>
      <c r="GA1778" s="45"/>
      <c r="GB1778" s="45"/>
      <c r="GC1778" s="45"/>
      <c r="GD1778" s="45"/>
      <c r="GE1778" s="45"/>
      <c r="GF1778" s="45"/>
      <c r="GG1778" s="45"/>
      <c r="GH1778" s="45"/>
      <c r="GI1778" s="45"/>
      <c r="GJ1778" s="45"/>
      <c r="GK1778" s="45"/>
      <c r="GL1778" s="45"/>
      <c r="GM1778" s="45"/>
      <c r="GN1778" s="45"/>
      <c r="GO1778" s="45"/>
      <c r="GP1778" s="45"/>
      <c r="GQ1778" s="45"/>
      <c r="GR1778" s="45"/>
      <c r="GS1778" s="45"/>
      <c r="GT1778" s="45"/>
      <c r="GU1778" s="45"/>
      <c r="GV1778" s="45"/>
      <c r="GW1778" s="45"/>
      <c r="GX1778" s="45"/>
      <c r="GY1778" s="45"/>
      <c r="GZ1778" s="45"/>
      <c r="HA1778" s="45"/>
      <c r="HB1778" s="45"/>
      <c r="HC1778" s="45"/>
      <c r="HD1778" s="45"/>
      <c r="HE1778" s="45"/>
      <c r="HF1778" s="45"/>
      <c r="HG1778" s="45"/>
      <c r="HH1778" s="45"/>
      <c r="HI1778" s="45"/>
      <c r="HJ1778" s="45"/>
      <c r="HK1778" s="45"/>
      <c r="HL1778" s="45"/>
      <c r="HM1778" s="45"/>
      <c r="HN1778" s="45"/>
      <c r="HO1778" s="45"/>
      <c r="HP1778" s="45"/>
      <c r="HQ1778" s="45"/>
      <c r="HR1778" s="45"/>
      <c r="HS1778" s="45"/>
      <c r="HT1778" s="45"/>
      <c r="HU1778" s="45"/>
      <c r="HV1778" s="45"/>
      <c r="HW1778" s="45"/>
      <c r="HX1778" s="45"/>
      <c r="HY1778" s="45"/>
      <c r="HZ1778" s="45"/>
      <c r="IA1778" s="45"/>
      <c r="IB1778" s="45"/>
    </row>
    <row r="1779" spans="1:236" ht="15.95" customHeight="1">
      <c r="A1779" s="88" t="s">
        <v>2302</v>
      </c>
      <c r="B1779" s="52" t="s">
        <v>2303</v>
      </c>
      <c r="C1779" s="68">
        <v>9311347527886</v>
      </c>
      <c r="D1779" s="28" t="s">
        <v>978</v>
      </c>
      <c r="E1779" s="25"/>
      <c r="F1779" s="63">
        <v>750</v>
      </c>
      <c r="G1779" s="119">
        <v>86.95</v>
      </c>
      <c r="H1779" s="9">
        <f t="shared" ref="H1779" si="1059">G1779*0.15</f>
        <v>13.0425</v>
      </c>
      <c r="I1779" s="9">
        <f t="shared" ref="I1779" si="1060">IF(F1779&gt;500,0.2,0.1)</f>
        <v>0.2</v>
      </c>
      <c r="J1779" s="9">
        <f t="shared" ref="J1779" si="1061">G1779+H1779+I1779</f>
        <v>100.19250000000001</v>
      </c>
      <c r="K1779" s="45"/>
      <c r="L1779" s="45"/>
      <c r="M1779" s="45"/>
      <c r="O1779" s="45"/>
      <c r="P1779" s="45"/>
      <c r="Q1779" s="45"/>
      <c r="R1779" s="45"/>
      <c r="S1779" s="45"/>
      <c r="T1779" s="45"/>
      <c r="U1779" s="45"/>
      <c r="V1779" s="45"/>
      <c r="W1779" s="45"/>
      <c r="X1779" s="45"/>
      <c r="Y1779" s="45"/>
      <c r="Z1779" s="45"/>
      <c r="AA1779" s="45"/>
      <c r="AB1779" s="45"/>
      <c r="AC1779" s="45"/>
      <c r="AD1779" s="45"/>
      <c r="AE1779" s="45"/>
      <c r="AF1779" s="45"/>
      <c r="AG1779" s="45"/>
      <c r="AH1779" s="45"/>
      <c r="AI1779" s="45"/>
      <c r="AJ1779" s="45"/>
      <c r="AK1779" s="45"/>
      <c r="AL1779" s="45"/>
      <c r="AM1779" s="45"/>
      <c r="AN1779" s="45"/>
      <c r="AO1779" s="45"/>
      <c r="AP1779" s="45"/>
      <c r="AQ1779" s="45"/>
      <c r="AR1779" s="45"/>
      <c r="AS1779" s="45"/>
      <c r="AT1779" s="45"/>
      <c r="AU1779" s="45"/>
      <c r="AV1779" s="45"/>
      <c r="AW1779" s="45"/>
      <c r="AX1779" s="45"/>
      <c r="AY1779" s="45"/>
      <c r="AZ1779" s="45"/>
      <c r="BA1779" s="45"/>
      <c r="BB1779" s="45"/>
      <c r="BC1779" s="45"/>
      <c r="BD1779" s="45"/>
      <c r="BE1779" s="45"/>
      <c r="BF1779" s="45"/>
      <c r="BG1779" s="45"/>
      <c r="BH1779" s="45"/>
      <c r="BI1779" s="45"/>
      <c r="BJ1779" s="45"/>
      <c r="BK1779" s="45"/>
      <c r="BL1779" s="45"/>
      <c r="BM1779" s="45"/>
      <c r="BN1779" s="45"/>
      <c r="BO1779" s="45"/>
      <c r="BP1779" s="45"/>
      <c r="BQ1779" s="45"/>
      <c r="BR1779" s="45"/>
      <c r="BS1779" s="45"/>
      <c r="BT1779" s="45"/>
      <c r="BU1779" s="45"/>
      <c r="BV1779" s="45"/>
      <c r="BW1779" s="45"/>
      <c r="BX1779" s="45"/>
      <c r="BY1779" s="45"/>
      <c r="BZ1779" s="45"/>
      <c r="CA1779" s="45"/>
      <c r="CB1779" s="45"/>
      <c r="CC1779" s="45"/>
      <c r="CD1779" s="45"/>
      <c r="CE1779" s="45"/>
      <c r="CF1779" s="45"/>
      <c r="CG1779" s="45"/>
      <c r="CH1779" s="45"/>
      <c r="CI1779" s="45"/>
      <c r="CJ1779" s="45"/>
      <c r="CK1779" s="45"/>
      <c r="CL1779" s="45"/>
      <c r="CM1779" s="45"/>
      <c r="CN1779" s="45"/>
      <c r="CO1779" s="45"/>
      <c r="CP1779" s="45"/>
      <c r="CQ1779" s="45"/>
      <c r="CR1779" s="45"/>
      <c r="CS1779" s="45"/>
      <c r="CT1779" s="45"/>
      <c r="CU1779" s="45"/>
      <c r="CV1779" s="45"/>
      <c r="CW1779" s="45"/>
      <c r="CX1779" s="45"/>
      <c r="CY1779" s="45"/>
      <c r="CZ1779" s="45"/>
      <c r="DA1779" s="45"/>
      <c r="DB1779" s="45"/>
      <c r="DC1779" s="45"/>
      <c r="DD1779" s="45"/>
      <c r="DE1779" s="45"/>
      <c r="DF1779" s="45"/>
      <c r="DG1779" s="45"/>
      <c r="DH1779" s="45"/>
      <c r="DI1779" s="45"/>
      <c r="DJ1779" s="45"/>
      <c r="DK1779" s="45"/>
      <c r="DL1779" s="45"/>
      <c r="DM1779" s="45"/>
      <c r="DN1779" s="45"/>
      <c r="DO1779" s="45"/>
      <c r="DP1779" s="45"/>
      <c r="DQ1779" s="45"/>
      <c r="DR1779" s="45"/>
      <c r="DS1779" s="45"/>
      <c r="DT1779" s="45"/>
      <c r="DU1779" s="45"/>
      <c r="DV1779" s="45"/>
      <c r="DW1779" s="45"/>
      <c r="DX1779" s="45"/>
      <c r="DY1779" s="45"/>
      <c r="DZ1779" s="45"/>
      <c r="EA1779" s="45"/>
      <c r="EB1779" s="45"/>
      <c r="EC1779" s="45"/>
      <c r="ED1779" s="45"/>
      <c r="EE1779" s="45"/>
      <c r="EF1779" s="45"/>
      <c r="EG1779" s="45"/>
      <c r="EH1779" s="45"/>
      <c r="EI1779" s="45"/>
      <c r="EJ1779" s="45"/>
      <c r="EK1779" s="45"/>
      <c r="EL1779" s="45"/>
      <c r="EM1779" s="45"/>
      <c r="EN1779" s="45"/>
      <c r="EO1779" s="45"/>
      <c r="EP1779" s="45"/>
      <c r="EQ1779" s="45"/>
      <c r="ER1779" s="45"/>
      <c r="ES1779" s="45"/>
      <c r="ET1779" s="45"/>
      <c r="EU1779" s="45"/>
      <c r="EV1779" s="45"/>
      <c r="EW1779" s="45"/>
      <c r="EX1779" s="45"/>
      <c r="EY1779" s="45"/>
      <c r="EZ1779" s="45"/>
      <c r="FA1779" s="45"/>
      <c r="FB1779" s="45"/>
      <c r="FC1779" s="45"/>
      <c r="FD1779" s="45"/>
      <c r="FE1779" s="45"/>
      <c r="FF1779" s="45"/>
      <c r="FG1779" s="45"/>
      <c r="FH1779" s="45"/>
      <c r="FI1779" s="45"/>
      <c r="FJ1779" s="45"/>
      <c r="FK1779" s="45"/>
      <c r="FL1779" s="45"/>
      <c r="FM1779" s="45"/>
      <c r="FN1779" s="45"/>
      <c r="FO1779" s="45"/>
      <c r="FP1779" s="45"/>
      <c r="FQ1779" s="45"/>
      <c r="FR1779" s="45"/>
      <c r="FS1779" s="45"/>
      <c r="FT1779" s="45"/>
      <c r="FU1779" s="45"/>
      <c r="FV1779" s="45"/>
      <c r="FW1779" s="45"/>
      <c r="FX1779" s="45"/>
      <c r="FY1779" s="45"/>
      <c r="FZ1779" s="45"/>
      <c r="GA1779" s="45"/>
      <c r="GB1779" s="45"/>
      <c r="GC1779" s="45"/>
      <c r="GD1779" s="45"/>
      <c r="GE1779" s="45"/>
      <c r="GF1779" s="45"/>
      <c r="GG1779" s="45"/>
      <c r="GH1779" s="45"/>
      <c r="GI1779" s="45"/>
      <c r="GJ1779" s="45"/>
      <c r="GK1779" s="45"/>
      <c r="GL1779" s="45"/>
      <c r="GM1779" s="45"/>
      <c r="GN1779" s="45"/>
      <c r="GO1779" s="45"/>
      <c r="GP1779" s="45"/>
      <c r="GQ1779" s="45"/>
      <c r="GR1779" s="45"/>
      <c r="GS1779" s="45"/>
      <c r="GT1779" s="45"/>
      <c r="GU1779" s="45"/>
      <c r="GV1779" s="45"/>
      <c r="GW1779" s="45"/>
      <c r="GX1779" s="45"/>
      <c r="GY1779" s="45"/>
      <c r="GZ1779" s="45"/>
      <c r="HA1779" s="45"/>
      <c r="HB1779" s="45"/>
      <c r="HC1779" s="45"/>
      <c r="HD1779" s="45"/>
      <c r="HE1779" s="45"/>
      <c r="HF1779" s="45"/>
      <c r="HG1779" s="45"/>
      <c r="HH1779" s="45"/>
      <c r="HI1779" s="45"/>
      <c r="HJ1779" s="45"/>
      <c r="HK1779" s="45"/>
      <c r="HL1779" s="45"/>
      <c r="HM1779" s="45"/>
      <c r="HN1779" s="45"/>
      <c r="HO1779" s="45"/>
      <c r="HP1779" s="45"/>
      <c r="HQ1779" s="45"/>
      <c r="HR1779" s="45"/>
      <c r="HS1779" s="45"/>
      <c r="HT1779" s="45"/>
      <c r="HU1779" s="45"/>
      <c r="HV1779" s="45"/>
      <c r="HW1779" s="45"/>
      <c r="HX1779" s="45"/>
      <c r="HY1779" s="45"/>
      <c r="HZ1779" s="45"/>
      <c r="IA1779" s="45"/>
      <c r="IB1779" s="45"/>
    </row>
    <row r="1780" spans="1:236" ht="15.95" customHeight="1">
      <c r="A1780" s="88" t="s">
        <v>1297</v>
      </c>
      <c r="B1780" s="8" t="s">
        <v>1298</v>
      </c>
      <c r="C1780" s="68">
        <v>9337086000022</v>
      </c>
      <c r="D1780" s="28" t="s">
        <v>989</v>
      </c>
      <c r="E1780" s="25"/>
      <c r="F1780" s="63">
        <v>750</v>
      </c>
      <c r="G1780" s="119">
        <v>40.17</v>
      </c>
      <c r="H1780" s="9">
        <f t="shared" si="1056"/>
        <v>6.0255000000000001</v>
      </c>
      <c r="I1780" s="9">
        <f t="shared" si="1057"/>
        <v>0.2</v>
      </c>
      <c r="J1780" s="9">
        <f t="shared" si="1058"/>
        <v>46.395500000000006</v>
      </c>
      <c r="K1780" s="45"/>
      <c r="L1780" s="45"/>
      <c r="M1780" s="45"/>
      <c r="N1780" s="45"/>
      <c r="O1780" s="45"/>
      <c r="P1780" s="45"/>
      <c r="Q1780" s="45"/>
      <c r="R1780" s="45"/>
      <c r="S1780" s="45"/>
      <c r="T1780" s="45"/>
      <c r="U1780" s="45"/>
      <c r="V1780" s="45"/>
      <c r="W1780" s="45"/>
      <c r="X1780" s="45"/>
      <c r="Y1780" s="45"/>
      <c r="Z1780" s="45"/>
      <c r="AA1780" s="45"/>
      <c r="AB1780" s="45"/>
      <c r="AC1780" s="45"/>
      <c r="AD1780" s="45"/>
      <c r="AE1780" s="45"/>
      <c r="AF1780" s="45"/>
      <c r="AG1780" s="45"/>
      <c r="AH1780" s="45"/>
      <c r="AI1780" s="45"/>
      <c r="AJ1780" s="45"/>
      <c r="AK1780" s="45"/>
      <c r="AL1780" s="45"/>
      <c r="AM1780" s="45"/>
      <c r="AN1780" s="45"/>
      <c r="AO1780" s="45"/>
      <c r="AP1780" s="45"/>
      <c r="AQ1780" s="45"/>
      <c r="AR1780" s="45"/>
      <c r="AS1780" s="45"/>
      <c r="AT1780" s="45"/>
      <c r="AU1780" s="45"/>
      <c r="AV1780" s="45"/>
      <c r="AW1780" s="45"/>
      <c r="AX1780" s="45"/>
      <c r="AY1780" s="45"/>
      <c r="AZ1780" s="45"/>
      <c r="BA1780" s="45"/>
      <c r="BB1780" s="45"/>
      <c r="BC1780" s="45"/>
      <c r="BD1780" s="45"/>
      <c r="BE1780" s="45"/>
      <c r="BF1780" s="45"/>
      <c r="BG1780" s="45"/>
      <c r="BH1780" s="45"/>
      <c r="BI1780" s="45"/>
      <c r="BJ1780" s="45"/>
      <c r="BK1780" s="45"/>
      <c r="BL1780" s="45"/>
      <c r="BM1780" s="45"/>
      <c r="BN1780" s="45"/>
      <c r="BO1780" s="45"/>
      <c r="BP1780" s="45"/>
      <c r="BQ1780" s="45"/>
      <c r="BR1780" s="45"/>
      <c r="BS1780" s="45"/>
      <c r="BT1780" s="45"/>
      <c r="BU1780" s="45"/>
      <c r="BV1780" s="45"/>
      <c r="BW1780" s="45"/>
      <c r="BX1780" s="45"/>
      <c r="BY1780" s="45"/>
      <c r="BZ1780" s="45"/>
      <c r="CA1780" s="45"/>
      <c r="CB1780" s="45"/>
      <c r="CC1780" s="45"/>
      <c r="CD1780" s="45"/>
      <c r="CE1780" s="45"/>
      <c r="CF1780" s="45"/>
      <c r="CG1780" s="45"/>
      <c r="CH1780" s="45"/>
      <c r="CI1780" s="45"/>
      <c r="CJ1780" s="45"/>
      <c r="CK1780" s="45"/>
      <c r="CL1780" s="45"/>
      <c r="CM1780" s="45"/>
      <c r="CN1780" s="45"/>
      <c r="CO1780" s="45"/>
      <c r="CP1780" s="45"/>
      <c r="CQ1780" s="45"/>
      <c r="CR1780" s="45"/>
      <c r="CS1780" s="45"/>
      <c r="CT1780" s="45"/>
      <c r="CU1780" s="45"/>
      <c r="CV1780" s="45"/>
      <c r="CW1780" s="45"/>
      <c r="CX1780" s="45"/>
      <c r="CY1780" s="45"/>
      <c r="CZ1780" s="45"/>
      <c r="DA1780" s="45"/>
      <c r="DB1780" s="45"/>
      <c r="DC1780" s="45"/>
      <c r="DD1780" s="45"/>
      <c r="DE1780" s="45"/>
      <c r="DF1780" s="45"/>
      <c r="DG1780" s="45"/>
      <c r="DH1780" s="45"/>
      <c r="DI1780" s="45"/>
      <c r="DJ1780" s="45"/>
      <c r="DK1780" s="45"/>
      <c r="DL1780" s="45"/>
      <c r="DM1780" s="45"/>
      <c r="DN1780" s="45"/>
      <c r="DO1780" s="45"/>
      <c r="DP1780" s="45"/>
      <c r="DQ1780" s="45"/>
      <c r="DR1780" s="45"/>
      <c r="DS1780" s="45"/>
      <c r="DT1780" s="45"/>
      <c r="DU1780" s="45"/>
      <c r="DV1780" s="45"/>
      <c r="DW1780" s="45"/>
      <c r="DX1780" s="45"/>
      <c r="DY1780" s="45"/>
      <c r="DZ1780" s="45"/>
      <c r="EA1780" s="45"/>
      <c r="EB1780" s="45"/>
      <c r="EC1780" s="45"/>
      <c r="ED1780" s="45"/>
      <c r="EE1780" s="45"/>
      <c r="EF1780" s="45"/>
      <c r="EG1780" s="45"/>
      <c r="EH1780" s="45"/>
      <c r="EI1780" s="45"/>
      <c r="EJ1780" s="45"/>
      <c r="EK1780" s="45"/>
      <c r="EL1780" s="45"/>
      <c r="EM1780" s="45"/>
      <c r="EN1780" s="45"/>
      <c r="EO1780" s="45"/>
      <c r="EP1780" s="45"/>
      <c r="EQ1780" s="45"/>
      <c r="ER1780" s="45"/>
      <c r="ES1780" s="45"/>
      <c r="ET1780" s="45"/>
      <c r="EU1780" s="45"/>
      <c r="EV1780" s="45"/>
      <c r="EW1780" s="45"/>
      <c r="EX1780" s="45"/>
      <c r="EY1780" s="45"/>
      <c r="EZ1780" s="45"/>
      <c r="FA1780" s="45"/>
      <c r="FB1780" s="45"/>
      <c r="FC1780" s="45"/>
      <c r="FD1780" s="45"/>
      <c r="FE1780" s="45"/>
      <c r="FF1780" s="45"/>
      <c r="FG1780" s="45"/>
      <c r="FH1780" s="45"/>
      <c r="FI1780" s="45"/>
      <c r="FJ1780" s="45"/>
      <c r="FK1780" s="45"/>
      <c r="FL1780" s="45"/>
      <c r="FM1780" s="45"/>
      <c r="FN1780" s="45"/>
      <c r="FO1780" s="45"/>
      <c r="FP1780" s="45"/>
      <c r="FQ1780" s="45"/>
      <c r="FR1780" s="45"/>
      <c r="FS1780" s="45"/>
      <c r="FT1780" s="45"/>
      <c r="FU1780" s="45"/>
      <c r="FV1780" s="45"/>
      <c r="FW1780" s="45"/>
      <c r="FX1780" s="45"/>
      <c r="FY1780" s="45"/>
      <c r="FZ1780" s="45"/>
      <c r="GA1780" s="45"/>
      <c r="GB1780" s="45"/>
      <c r="GC1780" s="45"/>
      <c r="GD1780" s="45"/>
      <c r="GE1780" s="45"/>
      <c r="GF1780" s="45"/>
      <c r="GG1780" s="45"/>
      <c r="GH1780" s="45"/>
      <c r="GI1780" s="45"/>
      <c r="GJ1780" s="45"/>
      <c r="GK1780" s="45"/>
      <c r="GL1780" s="45"/>
      <c r="GM1780" s="45"/>
      <c r="GN1780" s="45"/>
      <c r="GO1780" s="45"/>
      <c r="GP1780" s="45"/>
      <c r="GQ1780" s="45"/>
      <c r="GR1780" s="45"/>
      <c r="GS1780" s="45"/>
      <c r="GT1780" s="45"/>
      <c r="GU1780" s="45"/>
      <c r="GV1780" s="45"/>
      <c r="GW1780" s="45"/>
      <c r="GX1780" s="45"/>
      <c r="GY1780" s="45"/>
      <c r="GZ1780" s="45"/>
      <c r="HA1780" s="45"/>
      <c r="HB1780" s="45"/>
      <c r="HC1780" s="45"/>
      <c r="HD1780" s="45"/>
      <c r="HE1780" s="45"/>
      <c r="HF1780" s="45"/>
      <c r="HG1780" s="45"/>
      <c r="HH1780" s="45"/>
      <c r="HI1780" s="45"/>
      <c r="HJ1780" s="45"/>
      <c r="HK1780" s="45"/>
      <c r="HL1780" s="45"/>
      <c r="HM1780" s="45"/>
      <c r="HN1780" s="45"/>
      <c r="HO1780" s="45"/>
      <c r="HP1780" s="45"/>
      <c r="HQ1780" s="45"/>
      <c r="HR1780" s="45"/>
      <c r="HS1780" s="45"/>
      <c r="HT1780" s="45"/>
      <c r="HU1780" s="45"/>
      <c r="HV1780" s="45"/>
      <c r="HW1780" s="45"/>
      <c r="HX1780" s="45"/>
      <c r="HY1780" s="45"/>
      <c r="HZ1780" s="45"/>
      <c r="IA1780" s="45"/>
      <c r="IB1780" s="45"/>
    </row>
    <row r="1781" spans="1:236" ht="15.95" customHeight="1">
      <c r="A1781" s="88" t="s">
        <v>2329</v>
      </c>
      <c r="B1781" s="52" t="s">
        <v>2330</v>
      </c>
      <c r="C1781" s="68">
        <v>12354052000</v>
      </c>
      <c r="D1781" s="28" t="s">
        <v>978</v>
      </c>
      <c r="E1781" s="25"/>
      <c r="F1781" s="63">
        <v>750</v>
      </c>
      <c r="G1781" s="119">
        <v>38.950000000000003</v>
      </c>
      <c r="H1781" s="9">
        <f>G1781*0.15</f>
        <v>5.8425000000000002</v>
      </c>
      <c r="I1781" s="9">
        <f t="shared" si="1057"/>
        <v>0.2</v>
      </c>
      <c r="J1781" s="9">
        <f t="shared" si="1058"/>
        <v>44.992500000000007</v>
      </c>
      <c r="K1781" s="45"/>
      <c r="L1781" s="45"/>
      <c r="M1781" s="45"/>
      <c r="N1781" s="45"/>
      <c r="O1781" s="45"/>
      <c r="P1781" s="45"/>
      <c r="Q1781" s="45"/>
      <c r="R1781" s="45"/>
      <c r="S1781" s="45"/>
      <c r="T1781" s="45"/>
      <c r="U1781" s="45"/>
      <c r="V1781" s="45"/>
      <c r="W1781" s="45"/>
      <c r="X1781" s="45"/>
      <c r="Y1781" s="45"/>
      <c r="Z1781" s="45"/>
      <c r="AA1781" s="45"/>
      <c r="AB1781" s="45"/>
      <c r="AC1781" s="45"/>
      <c r="AD1781" s="45"/>
      <c r="AE1781" s="45"/>
      <c r="AF1781" s="45"/>
      <c r="AG1781" s="45"/>
      <c r="AH1781" s="45"/>
      <c r="AI1781" s="45"/>
      <c r="AJ1781" s="45"/>
      <c r="AK1781" s="45"/>
      <c r="AL1781" s="45"/>
      <c r="AM1781" s="45"/>
      <c r="AN1781" s="45"/>
      <c r="AO1781" s="45"/>
      <c r="AP1781" s="45"/>
      <c r="AQ1781" s="45"/>
      <c r="AR1781" s="45"/>
      <c r="AS1781" s="45"/>
      <c r="AT1781" s="45"/>
      <c r="AU1781" s="45"/>
      <c r="AV1781" s="45"/>
      <c r="AW1781" s="45"/>
      <c r="AX1781" s="45"/>
      <c r="AY1781" s="45"/>
      <c r="AZ1781" s="45"/>
      <c r="BA1781" s="45"/>
      <c r="BB1781" s="45"/>
      <c r="BC1781" s="45"/>
      <c r="BD1781" s="45"/>
      <c r="BE1781" s="45"/>
      <c r="BF1781" s="45"/>
      <c r="BG1781" s="45"/>
      <c r="BH1781" s="45"/>
      <c r="BI1781" s="45"/>
      <c r="BJ1781" s="45"/>
      <c r="BK1781" s="45"/>
      <c r="BL1781" s="45"/>
      <c r="BM1781" s="45"/>
      <c r="BN1781" s="45"/>
      <c r="BO1781" s="45"/>
      <c r="BP1781" s="45"/>
      <c r="BQ1781" s="45"/>
      <c r="BR1781" s="45"/>
      <c r="BS1781" s="45"/>
      <c r="BT1781" s="45"/>
      <c r="BU1781" s="45"/>
      <c r="BV1781" s="45"/>
      <c r="BW1781" s="45"/>
      <c r="BX1781" s="45"/>
      <c r="BY1781" s="45"/>
      <c r="BZ1781" s="45"/>
      <c r="CA1781" s="45"/>
      <c r="CB1781" s="45"/>
      <c r="CC1781" s="45"/>
      <c r="CD1781" s="45"/>
      <c r="CE1781" s="45"/>
      <c r="CF1781" s="45"/>
      <c r="CG1781" s="45"/>
      <c r="CH1781" s="45"/>
      <c r="CI1781" s="45"/>
      <c r="CJ1781" s="45"/>
      <c r="CK1781" s="45"/>
      <c r="CL1781" s="45"/>
      <c r="CM1781" s="45"/>
      <c r="CN1781" s="45"/>
      <c r="CO1781" s="45"/>
      <c r="CP1781" s="45"/>
      <c r="CQ1781" s="45"/>
      <c r="CR1781" s="45"/>
      <c r="CS1781" s="45"/>
      <c r="CT1781" s="45"/>
      <c r="CU1781" s="45"/>
      <c r="CV1781" s="45"/>
      <c r="CW1781" s="45"/>
      <c r="CX1781" s="45"/>
      <c r="CY1781" s="45"/>
      <c r="CZ1781" s="45"/>
      <c r="DA1781" s="45"/>
      <c r="DB1781" s="45"/>
      <c r="DC1781" s="45"/>
      <c r="DD1781" s="45"/>
      <c r="DE1781" s="45"/>
      <c r="DF1781" s="45"/>
      <c r="DG1781" s="45"/>
      <c r="DH1781" s="45"/>
      <c r="DI1781" s="45"/>
      <c r="DJ1781" s="45"/>
      <c r="DK1781" s="45"/>
      <c r="DL1781" s="45"/>
      <c r="DM1781" s="45"/>
      <c r="DN1781" s="45"/>
      <c r="DO1781" s="45"/>
      <c r="DP1781" s="45"/>
      <c r="DQ1781" s="45"/>
      <c r="DR1781" s="45"/>
      <c r="DS1781" s="45"/>
      <c r="DT1781" s="45"/>
      <c r="DU1781" s="45"/>
      <c r="DV1781" s="45"/>
      <c r="DW1781" s="45"/>
      <c r="DX1781" s="45"/>
      <c r="DY1781" s="45"/>
      <c r="DZ1781" s="45"/>
      <c r="EA1781" s="45"/>
      <c r="EB1781" s="45"/>
      <c r="EC1781" s="45"/>
      <c r="ED1781" s="45"/>
      <c r="EE1781" s="45"/>
      <c r="EF1781" s="45"/>
      <c r="EG1781" s="45"/>
      <c r="EH1781" s="45"/>
      <c r="EI1781" s="45"/>
      <c r="EJ1781" s="45"/>
      <c r="EK1781" s="45"/>
      <c r="EL1781" s="45"/>
      <c r="EM1781" s="45"/>
      <c r="EN1781" s="45"/>
      <c r="EO1781" s="45"/>
      <c r="EP1781" s="45"/>
      <c r="EQ1781" s="45"/>
      <c r="ER1781" s="45"/>
      <c r="ES1781" s="45"/>
      <c r="ET1781" s="45"/>
      <c r="EU1781" s="45"/>
      <c r="EV1781" s="45"/>
      <c r="EW1781" s="45"/>
      <c r="EX1781" s="45"/>
      <c r="EY1781" s="45"/>
      <c r="EZ1781" s="45"/>
      <c r="FA1781" s="45"/>
      <c r="FB1781" s="45"/>
      <c r="FC1781" s="45"/>
      <c r="FD1781" s="45"/>
      <c r="FE1781" s="45"/>
      <c r="FF1781" s="45"/>
      <c r="FG1781" s="45"/>
      <c r="FH1781" s="45"/>
      <c r="FI1781" s="45"/>
      <c r="FJ1781" s="45"/>
      <c r="FK1781" s="45"/>
      <c r="FL1781" s="45"/>
      <c r="FM1781" s="45"/>
      <c r="FN1781" s="45"/>
      <c r="FO1781" s="45"/>
      <c r="FP1781" s="45"/>
      <c r="FQ1781" s="45"/>
      <c r="FR1781" s="45"/>
      <c r="FS1781" s="45"/>
      <c r="FT1781" s="45"/>
      <c r="FU1781" s="45"/>
      <c r="FV1781" s="45"/>
      <c r="FW1781" s="45"/>
      <c r="FX1781" s="45"/>
      <c r="FY1781" s="45"/>
      <c r="FZ1781" s="45"/>
      <c r="GA1781" s="45"/>
      <c r="GB1781" s="45"/>
      <c r="GC1781" s="45"/>
      <c r="GD1781" s="45"/>
      <c r="GE1781" s="45"/>
      <c r="GF1781" s="45"/>
      <c r="GG1781" s="45"/>
      <c r="GH1781" s="45"/>
      <c r="GI1781" s="45"/>
      <c r="GJ1781" s="45"/>
      <c r="GK1781" s="45"/>
      <c r="GL1781" s="45"/>
      <c r="GM1781" s="45"/>
      <c r="GN1781" s="45"/>
      <c r="GO1781" s="45"/>
      <c r="GP1781" s="45"/>
      <c r="GQ1781" s="45"/>
      <c r="GR1781" s="45"/>
      <c r="GS1781" s="45"/>
      <c r="GT1781" s="45"/>
      <c r="GU1781" s="45"/>
      <c r="GV1781" s="45"/>
      <c r="GW1781" s="45"/>
      <c r="GX1781" s="45"/>
      <c r="GY1781" s="45"/>
      <c r="GZ1781" s="45"/>
      <c r="HA1781" s="45"/>
      <c r="HB1781" s="45"/>
      <c r="HC1781" s="45"/>
      <c r="HD1781" s="45"/>
      <c r="HE1781" s="45"/>
      <c r="HF1781" s="45"/>
      <c r="HG1781" s="45"/>
      <c r="HH1781" s="45"/>
      <c r="HI1781" s="45"/>
      <c r="HJ1781" s="45"/>
      <c r="HK1781" s="45"/>
      <c r="HL1781" s="45"/>
      <c r="HM1781" s="45"/>
      <c r="HN1781" s="45"/>
      <c r="HO1781" s="45"/>
      <c r="HP1781" s="45"/>
      <c r="HQ1781" s="45"/>
      <c r="HR1781" s="45"/>
      <c r="HS1781" s="45"/>
      <c r="HT1781" s="45"/>
      <c r="HU1781" s="45"/>
      <c r="HV1781" s="45"/>
      <c r="HW1781" s="45"/>
      <c r="HX1781" s="45"/>
      <c r="HY1781" s="45"/>
      <c r="HZ1781" s="45"/>
      <c r="IA1781" s="45"/>
      <c r="IB1781" s="45"/>
    </row>
    <row r="1782" spans="1:236" s="44" customFormat="1" ht="18" customHeight="1">
      <c r="A1782" s="73" t="s">
        <v>400</v>
      </c>
      <c r="B1782" s="38"/>
      <c r="C1782" s="38"/>
      <c r="D1782" s="39"/>
      <c r="E1782" s="39"/>
      <c r="F1782" s="61"/>
      <c r="G1782" s="122"/>
      <c r="H1782" s="40"/>
      <c r="I1782" s="40"/>
      <c r="J1782" s="38"/>
    </row>
    <row r="1783" spans="1:236" ht="15.95" customHeight="1">
      <c r="A1783" s="76" t="s">
        <v>944</v>
      </c>
      <c r="B1783" s="8" t="s">
        <v>945</v>
      </c>
      <c r="C1783" s="22">
        <v>608057104995</v>
      </c>
      <c r="D1783" s="28" t="s">
        <v>978</v>
      </c>
      <c r="E1783" s="25"/>
      <c r="F1783" s="63">
        <v>750</v>
      </c>
      <c r="G1783" s="119">
        <v>20.25</v>
      </c>
      <c r="H1783" s="9">
        <f>G1783*0.15</f>
        <v>3.0375000000000001</v>
      </c>
      <c r="I1783" s="9">
        <f t="shared" ref="I1783:I1786" si="1062">IF(F1783&gt;500,0.2,0.1)</f>
        <v>0.2</v>
      </c>
      <c r="J1783" s="9">
        <f t="shared" ref="J1783:J1786" si="1063">G1783+H1783+I1783</f>
        <v>23.487500000000001</v>
      </c>
      <c r="K1783" s="45"/>
      <c r="L1783" s="45"/>
      <c r="M1783" s="45"/>
      <c r="O1783" s="45"/>
      <c r="P1783" s="45"/>
      <c r="Q1783" s="45"/>
      <c r="R1783" s="45"/>
      <c r="S1783" s="45"/>
      <c r="T1783" s="45"/>
      <c r="U1783" s="45"/>
      <c r="V1783" s="45"/>
      <c r="W1783" s="45"/>
      <c r="X1783" s="45"/>
      <c r="Y1783" s="45"/>
      <c r="Z1783" s="45"/>
      <c r="AA1783" s="45"/>
      <c r="AB1783" s="45"/>
      <c r="AC1783" s="45"/>
      <c r="AD1783" s="45"/>
      <c r="AE1783" s="45"/>
      <c r="AF1783" s="45"/>
      <c r="AG1783" s="45"/>
      <c r="AH1783" s="45"/>
      <c r="AI1783" s="45"/>
      <c r="AJ1783" s="45"/>
      <c r="AK1783" s="45"/>
      <c r="AL1783" s="45"/>
      <c r="AM1783" s="45"/>
      <c r="AN1783" s="45"/>
      <c r="AO1783" s="45"/>
      <c r="AP1783" s="45"/>
      <c r="AQ1783" s="45"/>
      <c r="AR1783" s="45"/>
      <c r="AS1783" s="45"/>
      <c r="AT1783" s="45"/>
      <c r="AU1783" s="45"/>
      <c r="AV1783" s="45"/>
      <c r="AW1783" s="45"/>
      <c r="AX1783" s="45"/>
      <c r="AY1783" s="45"/>
      <c r="AZ1783" s="45"/>
      <c r="BA1783" s="45"/>
      <c r="BB1783" s="45"/>
      <c r="BC1783" s="45"/>
      <c r="BD1783" s="45"/>
      <c r="BE1783" s="45"/>
      <c r="BF1783" s="45"/>
      <c r="BG1783" s="45"/>
      <c r="BH1783" s="45"/>
      <c r="BI1783" s="45"/>
      <c r="BJ1783" s="45"/>
      <c r="BK1783" s="45"/>
      <c r="BL1783" s="45"/>
      <c r="BM1783" s="45"/>
      <c r="BN1783" s="45"/>
      <c r="BO1783" s="45"/>
      <c r="BP1783" s="45"/>
      <c r="BQ1783" s="45"/>
      <c r="BR1783" s="45"/>
      <c r="BS1783" s="45"/>
      <c r="BT1783" s="45"/>
      <c r="BU1783" s="45"/>
      <c r="BV1783" s="45"/>
      <c r="BW1783" s="45"/>
      <c r="BX1783" s="45"/>
      <c r="BY1783" s="45"/>
      <c r="BZ1783" s="45"/>
      <c r="CA1783" s="45"/>
      <c r="CB1783" s="45"/>
      <c r="CC1783" s="45"/>
      <c r="CD1783" s="45"/>
      <c r="CE1783" s="45"/>
      <c r="CF1783" s="45"/>
      <c r="CG1783" s="45"/>
      <c r="CH1783" s="45"/>
      <c r="CI1783" s="45"/>
      <c r="CJ1783" s="45"/>
      <c r="CK1783" s="45"/>
      <c r="CL1783" s="45"/>
      <c r="CM1783" s="45"/>
      <c r="CN1783" s="45"/>
      <c r="CO1783" s="45"/>
      <c r="CP1783" s="45"/>
      <c r="CQ1783" s="45"/>
      <c r="CR1783" s="45"/>
      <c r="CS1783" s="45"/>
      <c r="CT1783" s="45"/>
      <c r="CU1783" s="45"/>
      <c r="CV1783" s="45"/>
      <c r="CW1783" s="45"/>
      <c r="CX1783" s="45"/>
      <c r="CY1783" s="45"/>
      <c r="CZ1783" s="45"/>
      <c r="DA1783" s="45"/>
      <c r="DB1783" s="45"/>
      <c r="DC1783" s="45"/>
      <c r="DD1783" s="45"/>
      <c r="DE1783" s="45"/>
      <c r="DF1783" s="45"/>
      <c r="DG1783" s="45"/>
      <c r="DH1783" s="45"/>
      <c r="DI1783" s="45"/>
      <c r="DJ1783" s="45"/>
      <c r="DK1783" s="45"/>
      <c r="DL1783" s="45"/>
      <c r="DM1783" s="45"/>
      <c r="DN1783" s="45"/>
      <c r="DO1783" s="45"/>
      <c r="DP1783" s="45"/>
      <c r="DQ1783" s="45"/>
      <c r="DR1783" s="45"/>
      <c r="DS1783" s="45"/>
      <c r="DT1783" s="45"/>
      <c r="DU1783" s="45"/>
      <c r="DV1783" s="45"/>
      <c r="DW1783" s="45"/>
      <c r="DX1783" s="45"/>
      <c r="DY1783" s="45"/>
      <c r="DZ1783" s="45"/>
      <c r="EA1783" s="45"/>
      <c r="EB1783" s="45"/>
      <c r="EC1783" s="45"/>
      <c r="ED1783" s="45"/>
      <c r="EE1783" s="45"/>
      <c r="EF1783" s="45"/>
      <c r="EG1783" s="45"/>
      <c r="EH1783" s="45"/>
      <c r="EI1783" s="45"/>
      <c r="EJ1783" s="45"/>
      <c r="EK1783" s="45"/>
      <c r="EL1783" s="45"/>
      <c r="EM1783" s="45"/>
      <c r="EN1783" s="45"/>
      <c r="EO1783" s="45"/>
      <c r="EP1783" s="45"/>
      <c r="EQ1783" s="45"/>
      <c r="ER1783" s="45"/>
      <c r="ES1783" s="45"/>
      <c r="ET1783" s="45"/>
      <c r="EU1783" s="45"/>
      <c r="EV1783" s="45"/>
      <c r="EW1783" s="45"/>
      <c r="EX1783" s="45"/>
      <c r="EY1783" s="45"/>
      <c r="EZ1783" s="45"/>
      <c r="FA1783" s="45"/>
      <c r="FB1783" s="45"/>
      <c r="FC1783" s="45"/>
      <c r="FD1783" s="45"/>
      <c r="FE1783" s="45"/>
      <c r="FF1783" s="45"/>
      <c r="FG1783" s="45"/>
      <c r="FH1783" s="45"/>
      <c r="FI1783" s="45"/>
      <c r="FJ1783" s="45"/>
      <c r="FK1783" s="45"/>
      <c r="FL1783" s="45"/>
      <c r="FM1783" s="45"/>
      <c r="FN1783" s="45"/>
      <c r="FO1783" s="45"/>
      <c r="FP1783" s="45"/>
      <c r="FQ1783" s="45"/>
      <c r="FR1783" s="45"/>
      <c r="FS1783" s="45"/>
      <c r="FT1783" s="45"/>
      <c r="FU1783" s="45"/>
      <c r="FV1783" s="45"/>
      <c r="FW1783" s="45"/>
      <c r="FX1783" s="45"/>
      <c r="FY1783" s="45"/>
      <c r="FZ1783" s="45"/>
      <c r="GA1783" s="45"/>
      <c r="GB1783" s="45"/>
      <c r="GC1783" s="45"/>
      <c r="GD1783" s="45"/>
      <c r="GE1783" s="45"/>
      <c r="GF1783" s="45"/>
      <c r="GG1783" s="45"/>
      <c r="GH1783" s="45"/>
      <c r="GI1783" s="45"/>
      <c r="GJ1783" s="45"/>
      <c r="GK1783" s="45"/>
      <c r="GL1783" s="45"/>
      <c r="GM1783" s="45"/>
      <c r="GN1783" s="45"/>
      <c r="GO1783" s="45"/>
      <c r="GP1783" s="45"/>
      <c r="GQ1783" s="45"/>
      <c r="GR1783" s="45"/>
      <c r="GS1783" s="45"/>
      <c r="GT1783" s="45"/>
      <c r="GU1783" s="45"/>
      <c r="GV1783" s="45"/>
      <c r="GW1783" s="45"/>
      <c r="GX1783" s="45"/>
      <c r="GY1783" s="45"/>
      <c r="GZ1783" s="45"/>
      <c r="HA1783" s="45"/>
      <c r="HB1783" s="45"/>
      <c r="HC1783" s="45"/>
      <c r="HD1783" s="45"/>
      <c r="HE1783" s="45"/>
      <c r="HF1783" s="45"/>
      <c r="HG1783" s="45"/>
      <c r="HH1783" s="45"/>
      <c r="HI1783" s="45"/>
      <c r="HJ1783" s="45"/>
      <c r="HK1783" s="45"/>
      <c r="HL1783" s="45"/>
      <c r="HM1783" s="45"/>
      <c r="HN1783" s="45"/>
      <c r="HO1783" s="45"/>
      <c r="HP1783" s="45"/>
      <c r="HQ1783" s="45"/>
      <c r="HR1783" s="45"/>
      <c r="HS1783" s="45"/>
      <c r="HT1783" s="45"/>
      <c r="HU1783" s="45"/>
      <c r="HV1783" s="45"/>
      <c r="HW1783" s="45"/>
      <c r="HX1783" s="45"/>
      <c r="HY1783" s="45"/>
      <c r="HZ1783" s="45"/>
      <c r="IA1783" s="45"/>
      <c r="IB1783" s="45"/>
    </row>
    <row r="1784" spans="1:236" ht="15.95" customHeight="1">
      <c r="A1784" s="88" t="s">
        <v>1701</v>
      </c>
      <c r="B1784" s="52" t="s">
        <v>1702</v>
      </c>
      <c r="C1784" s="68">
        <v>898611002653</v>
      </c>
      <c r="D1784" s="28" t="s">
        <v>978</v>
      </c>
      <c r="E1784" s="25"/>
      <c r="F1784" s="63">
        <v>750</v>
      </c>
      <c r="G1784" s="119">
        <v>25.9</v>
      </c>
      <c r="H1784" s="9">
        <f t="shared" ref="H1784:H1786" si="1064">G1784*0.15</f>
        <v>3.8849999999999998</v>
      </c>
      <c r="I1784" s="9">
        <f t="shared" si="1062"/>
        <v>0.2</v>
      </c>
      <c r="J1784" s="9">
        <f t="shared" si="1063"/>
        <v>29.984999999999996</v>
      </c>
      <c r="K1784" s="45"/>
      <c r="L1784" s="45"/>
      <c r="M1784" s="45"/>
      <c r="O1784" s="45"/>
      <c r="P1784" s="45"/>
      <c r="Q1784" s="45"/>
      <c r="R1784" s="45"/>
      <c r="S1784" s="45"/>
      <c r="T1784" s="45"/>
      <c r="U1784" s="45"/>
      <c r="V1784" s="45"/>
      <c r="W1784" s="45"/>
      <c r="X1784" s="45"/>
      <c r="Y1784" s="45"/>
      <c r="Z1784" s="45"/>
      <c r="AA1784" s="45"/>
      <c r="AB1784" s="45"/>
      <c r="AC1784" s="45"/>
      <c r="AD1784" s="45"/>
      <c r="AE1784" s="45"/>
      <c r="AF1784" s="45"/>
      <c r="AG1784" s="45"/>
      <c r="AH1784" s="45"/>
      <c r="AI1784" s="45"/>
      <c r="AJ1784" s="45"/>
      <c r="AK1784" s="45"/>
      <c r="AL1784" s="45"/>
      <c r="AM1784" s="45"/>
      <c r="AN1784" s="45"/>
      <c r="AO1784" s="45"/>
      <c r="AP1784" s="45"/>
      <c r="AQ1784" s="45"/>
      <c r="AR1784" s="45"/>
      <c r="AS1784" s="45"/>
      <c r="AT1784" s="45"/>
      <c r="AU1784" s="45"/>
      <c r="AV1784" s="45"/>
      <c r="AW1784" s="45"/>
      <c r="AX1784" s="45"/>
      <c r="AY1784" s="45"/>
      <c r="AZ1784" s="45"/>
      <c r="BA1784" s="45"/>
      <c r="BB1784" s="45"/>
      <c r="BC1784" s="45"/>
      <c r="BD1784" s="45"/>
      <c r="BE1784" s="45"/>
      <c r="BF1784" s="45"/>
      <c r="BG1784" s="45"/>
      <c r="BH1784" s="45"/>
      <c r="BI1784" s="45"/>
      <c r="BJ1784" s="45"/>
      <c r="BK1784" s="45"/>
      <c r="BL1784" s="45"/>
      <c r="BM1784" s="45"/>
      <c r="BN1784" s="45"/>
      <c r="BO1784" s="45"/>
      <c r="BP1784" s="45"/>
      <c r="BQ1784" s="45"/>
      <c r="BR1784" s="45"/>
      <c r="BS1784" s="45"/>
      <c r="BT1784" s="45"/>
      <c r="BU1784" s="45"/>
      <c r="BV1784" s="45"/>
      <c r="BW1784" s="45"/>
      <c r="BX1784" s="45"/>
      <c r="BY1784" s="45"/>
      <c r="BZ1784" s="45"/>
      <c r="CA1784" s="45"/>
      <c r="CB1784" s="45"/>
      <c r="CC1784" s="45"/>
      <c r="CD1784" s="45"/>
      <c r="CE1784" s="45"/>
      <c r="CF1784" s="45"/>
      <c r="CG1784" s="45"/>
      <c r="CH1784" s="45"/>
      <c r="CI1784" s="45"/>
      <c r="CJ1784" s="45"/>
      <c r="CK1784" s="45"/>
      <c r="CL1784" s="45"/>
      <c r="CM1784" s="45"/>
      <c r="CN1784" s="45"/>
      <c r="CO1784" s="45"/>
      <c r="CP1784" s="45"/>
      <c r="CQ1784" s="45"/>
      <c r="CR1784" s="45"/>
      <c r="CS1784" s="45"/>
      <c r="CT1784" s="45"/>
      <c r="CU1784" s="45"/>
      <c r="CV1784" s="45"/>
      <c r="CW1784" s="45"/>
      <c r="CX1784" s="45"/>
      <c r="CY1784" s="45"/>
      <c r="CZ1784" s="45"/>
      <c r="DA1784" s="45"/>
      <c r="DB1784" s="45"/>
      <c r="DC1784" s="45"/>
      <c r="DD1784" s="45"/>
      <c r="DE1784" s="45"/>
      <c r="DF1784" s="45"/>
      <c r="DG1784" s="45"/>
      <c r="DH1784" s="45"/>
      <c r="DI1784" s="45"/>
      <c r="DJ1784" s="45"/>
      <c r="DK1784" s="45"/>
      <c r="DL1784" s="45"/>
      <c r="DM1784" s="45"/>
      <c r="DN1784" s="45"/>
      <c r="DO1784" s="45"/>
      <c r="DP1784" s="45"/>
      <c r="DQ1784" s="45"/>
      <c r="DR1784" s="45"/>
      <c r="DS1784" s="45"/>
      <c r="DT1784" s="45"/>
      <c r="DU1784" s="45"/>
      <c r="DV1784" s="45"/>
      <c r="DW1784" s="45"/>
      <c r="DX1784" s="45"/>
      <c r="DY1784" s="45"/>
      <c r="DZ1784" s="45"/>
      <c r="EA1784" s="45"/>
      <c r="EB1784" s="45"/>
      <c r="EC1784" s="45"/>
      <c r="ED1784" s="45"/>
      <c r="EE1784" s="45"/>
      <c r="EF1784" s="45"/>
      <c r="EG1784" s="45"/>
      <c r="EH1784" s="45"/>
      <c r="EI1784" s="45"/>
      <c r="EJ1784" s="45"/>
      <c r="EK1784" s="45"/>
      <c r="EL1784" s="45"/>
      <c r="EM1784" s="45"/>
      <c r="EN1784" s="45"/>
      <c r="EO1784" s="45"/>
      <c r="EP1784" s="45"/>
      <c r="EQ1784" s="45"/>
      <c r="ER1784" s="45"/>
      <c r="ES1784" s="45"/>
      <c r="ET1784" s="45"/>
      <c r="EU1784" s="45"/>
      <c r="EV1784" s="45"/>
      <c r="EW1784" s="45"/>
      <c r="EX1784" s="45"/>
      <c r="EY1784" s="45"/>
      <c r="EZ1784" s="45"/>
      <c r="FA1784" s="45"/>
      <c r="FB1784" s="45"/>
      <c r="FC1784" s="45"/>
      <c r="FD1784" s="45"/>
      <c r="FE1784" s="45"/>
      <c r="FF1784" s="45"/>
      <c r="FG1784" s="45"/>
      <c r="FH1784" s="45"/>
      <c r="FI1784" s="45"/>
      <c r="FJ1784" s="45"/>
      <c r="FK1784" s="45"/>
      <c r="FL1784" s="45"/>
      <c r="FM1784" s="45"/>
      <c r="FN1784" s="45"/>
      <c r="FO1784" s="45"/>
      <c r="FP1784" s="45"/>
      <c r="FQ1784" s="45"/>
      <c r="FR1784" s="45"/>
      <c r="FS1784" s="45"/>
      <c r="FT1784" s="45"/>
      <c r="FU1784" s="45"/>
      <c r="FV1784" s="45"/>
      <c r="FW1784" s="45"/>
      <c r="FX1784" s="45"/>
      <c r="FY1784" s="45"/>
      <c r="FZ1784" s="45"/>
      <c r="GA1784" s="45"/>
      <c r="GB1784" s="45"/>
      <c r="GC1784" s="45"/>
      <c r="GD1784" s="45"/>
      <c r="GE1784" s="45"/>
      <c r="GF1784" s="45"/>
      <c r="GG1784" s="45"/>
      <c r="GH1784" s="45"/>
      <c r="GI1784" s="45"/>
      <c r="GJ1784" s="45"/>
      <c r="GK1784" s="45"/>
      <c r="GL1784" s="45"/>
      <c r="GM1784" s="45"/>
      <c r="GN1784" s="45"/>
      <c r="GO1784" s="45"/>
      <c r="GP1784" s="45"/>
      <c r="GQ1784" s="45"/>
      <c r="GR1784" s="45"/>
      <c r="GS1784" s="45"/>
      <c r="GT1784" s="45"/>
      <c r="GU1784" s="45"/>
      <c r="GV1784" s="45"/>
      <c r="GW1784" s="45"/>
      <c r="GX1784" s="45"/>
      <c r="GY1784" s="45"/>
      <c r="GZ1784" s="45"/>
      <c r="HA1784" s="45"/>
      <c r="HB1784" s="45"/>
      <c r="HC1784" s="45"/>
      <c r="HD1784" s="45"/>
      <c r="HE1784" s="45"/>
      <c r="HF1784" s="45"/>
      <c r="HG1784" s="45"/>
      <c r="HH1784" s="45"/>
      <c r="HI1784" s="45"/>
      <c r="HJ1784" s="45"/>
      <c r="HK1784" s="45"/>
      <c r="HL1784" s="45"/>
      <c r="HM1784" s="45"/>
      <c r="HN1784" s="45"/>
      <c r="HO1784" s="45"/>
      <c r="HP1784" s="45"/>
      <c r="HQ1784" s="45"/>
      <c r="HR1784" s="45"/>
      <c r="HS1784" s="45"/>
      <c r="HT1784" s="45"/>
      <c r="HU1784" s="45"/>
      <c r="HV1784" s="45"/>
      <c r="HW1784" s="45"/>
      <c r="HX1784" s="45"/>
      <c r="HY1784" s="45"/>
      <c r="HZ1784" s="45"/>
      <c r="IA1784" s="45"/>
      <c r="IB1784" s="45"/>
    </row>
    <row r="1785" spans="1:236" ht="15.95" customHeight="1">
      <c r="A1785" s="88" t="s">
        <v>2403</v>
      </c>
      <c r="B1785" s="52" t="s">
        <v>2404</v>
      </c>
      <c r="C1785" s="68">
        <v>7808725401200</v>
      </c>
      <c r="D1785" s="28" t="s">
        <v>978</v>
      </c>
      <c r="E1785" s="25"/>
      <c r="F1785" s="63">
        <v>750</v>
      </c>
      <c r="G1785" s="119">
        <v>22.77</v>
      </c>
      <c r="H1785" s="9">
        <f>G1785*0.15</f>
        <v>3.4154999999999998</v>
      </c>
      <c r="I1785" s="9">
        <f t="shared" si="1062"/>
        <v>0.2</v>
      </c>
      <c r="J1785" s="9">
        <f t="shared" si="1063"/>
        <v>26.385499999999997</v>
      </c>
      <c r="K1785" s="45"/>
      <c r="L1785" s="45"/>
      <c r="M1785" s="45"/>
      <c r="N1785" s="45"/>
      <c r="O1785" s="45"/>
      <c r="P1785" s="45"/>
      <c r="Q1785" s="45"/>
      <c r="R1785" s="45"/>
      <c r="S1785" s="45"/>
      <c r="T1785" s="45"/>
      <c r="U1785" s="45"/>
      <c r="V1785" s="45"/>
      <c r="W1785" s="45"/>
      <c r="X1785" s="45"/>
      <c r="Y1785" s="45"/>
      <c r="Z1785" s="45"/>
      <c r="AA1785" s="45"/>
      <c r="AB1785" s="45"/>
      <c r="AC1785" s="45"/>
      <c r="AD1785" s="45"/>
      <c r="AE1785" s="45"/>
      <c r="AF1785" s="45"/>
      <c r="AG1785" s="45"/>
      <c r="AH1785" s="45"/>
      <c r="AI1785" s="45"/>
      <c r="AJ1785" s="45"/>
      <c r="AK1785" s="45"/>
      <c r="AL1785" s="45"/>
      <c r="AM1785" s="45"/>
      <c r="AN1785" s="45"/>
      <c r="AO1785" s="45"/>
      <c r="AP1785" s="45"/>
      <c r="AQ1785" s="45"/>
      <c r="AR1785" s="45"/>
      <c r="AS1785" s="45"/>
      <c r="AT1785" s="45"/>
      <c r="AU1785" s="45"/>
      <c r="AV1785" s="45"/>
      <c r="AW1785" s="45"/>
      <c r="AX1785" s="45"/>
      <c r="AY1785" s="45"/>
      <c r="AZ1785" s="45"/>
      <c r="BA1785" s="45"/>
      <c r="BB1785" s="45"/>
      <c r="BC1785" s="45"/>
      <c r="BD1785" s="45"/>
      <c r="BE1785" s="45"/>
      <c r="BF1785" s="45"/>
      <c r="BG1785" s="45"/>
      <c r="BH1785" s="45"/>
      <c r="BI1785" s="45"/>
      <c r="BJ1785" s="45"/>
      <c r="BK1785" s="45"/>
      <c r="BL1785" s="45"/>
      <c r="BM1785" s="45"/>
      <c r="BN1785" s="45"/>
      <c r="BO1785" s="45"/>
      <c r="BP1785" s="45"/>
      <c r="BQ1785" s="45"/>
      <c r="BR1785" s="45"/>
      <c r="BS1785" s="45"/>
      <c r="BT1785" s="45"/>
      <c r="BU1785" s="45"/>
      <c r="BV1785" s="45"/>
      <c r="BW1785" s="45"/>
      <c r="BX1785" s="45"/>
      <c r="BY1785" s="45"/>
      <c r="BZ1785" s="45"/>
      <c r="CA1785" s="45"/>
      <c r="CB1785" s="45"/>
      <c r="CC1785" s="45"/>
      <c r="CD1785" s="45"/>
      <c r="CE1785" s="45"/>
      <c r="CF1785" s="45"/>
      <c r="CG1785" s="45"/>
      <c r="CH1785" s="45"/>
      <c r="CI1785" s="45"/>
      <c r="CJ1785" s="45"/>
      <c r="CK1785" s="45"/>
      <c r="CL1785" s="45"/>
      <c r="CM1785" s="45"/>
      <c r="CN1785" s="45"/>
      <c r="CO1785" s="45"/>
      <c r="CP1785" s="45"/>
      <c r="CQ1785" s="45"/>
      <c r="CR1785" s="45"/>
      <c r="CS1785" s="45"/>
      <c r="CT1785" s="45"/>
      <c r="CU1785" s="45"/>
      <c r="CV1785" s="45"/>
      <c r="CW1785" s="45"/>
      <c r="CX1785" s="45"/>
      <c r="CY1785" s="45"/>
      <c r="CZ1785" s="45"/>
      <c r="DA1785" s="45"/>
      <c r="DB1785" s="45"/>
      <c r="DC1785" s="45"/>
      <c r="DD1785" s="45"/>
      <c r="DE1785" s="45"/>
      <c r="DF1785" s="45"/>
      <c r="DG1785" s="45"/>
      <c r="DH1785" s="45"/>
      <c r="DI1785" s="45"/>
      <c r="DJ1785" s="45"/>
      <c r="DK1785" s="45"/>
      <c r="DL1785" s="45"/>
      <c r="DM1785" s="45"/>
      <c r="DN1785" s="45"/>
      <c r="DO1785" s="45"/>
      <c r="DP1785" s="45"/>
      <c r="DQ1785" s="45"/>
      <c r="DR1785" s="45"/>
      <c r="DS1785" s="45"/>
      <c r="DT1785" s="45"/>
      <c r="DU1785" s="45"/>
      <c r="DV1785" s="45"/>
      <c r="DW1785" s="45"/>
      <c r="DX1785" s="45"/>
      <c r="DY1785" s="45"/>
      <c r="DZ1785" s="45"/>
      <c r="EA1785" s="45"/>
      <c r="EB1785" s="45"/>
      <c r="EC1785" s="45"/>
      <c r="ED1785" s="45"/>
      <c r="EE1785" s="45"/>
      <c r="EF1785" s="45"/>
      <c r="EG1785" s="45"/>
      <c r="EH1785" s="45"/>
      <c r="EI1785" s="45"/>
      <c r="EJ1785" s="45"/>
      <c r="EK1785" s="45"/>
      <c r="EL1785" s="45"/>
      <c r="EM1785" s="45"/>
      <c r="EN1785" s="45"/>
      <c r="EO1785" s="45"/>
      <c r="EP1785" s="45"/>
      <c r="EQ1785" s="45"/>
      <c r="ER1785" s="45"/>
      <c r="ES1785" s="45"/>
      <c r="ET1785" s="45"/>
      <c r="EU1785" s="45"/>
      <c r="EV1785" s="45"/>
      <c r="EW1785" s="45"/>
      <c r="EX1785" s="45"/>
      <c r="EY1785" s="45"/>
      <c r="EZ1785" s="45"/>
      <c r="FA1785" s="45"/>
      <c r="FB1785" s="45"/>
      <c r="FC1785" s="45"/>
      <c r="FD1785" s="45"/>
      <c r="FE1785" s="45"/>
      <c r="FF1785" s="45"/>
      <c r="FG1785" s="45"/>
      <c r="FH1785" s="45"/>
      <c r="FI1785" s="45"/>
      <c r="FJ1785" s="45"/>
      <c r="FK1785" s="45"/>
      <c r="FL1785" s="45"/>
      <c r="FM1785" s="45"/>
      <c r="FN1785" s="45"/>
      <c r="FO1785" s="45"/>
      <c r="FP1785" s="45"/>
      <c r="FQ1785" s="45"/>
      <c r="FR1785" s="45"/>
      <c r="FS1785" s="45"/>
      <c r="FT1785" s="45"/>
      <c r="FU1785" s="45"/>
      <c r="FV1785" s="45"/>
      <c r="FW1785" s="45"/>
      <c r="FX1785" s="45"/>
      <c r="FY1785" s="45"/>
      <c r="FZ1785" s="45"/>
      <c r="GA1785" s="45"/>
      <c r="GB1785" s="45"/>
      <c r="GC1785" s="45"/>
      <c r="GD1785" s="45"/>
      <c r="GE1785" s="45"/>
      <c r="GF1785" s="45"/>
      <c r="GG1785" s="45"/>
      <c r="GH1785" s="45"/>
      <c r="GI1785" s="45"/>
      <c r="GJ1785" s="45"/>
      <c r="GK1785" s="45"/>
      <c r="GL1785" s="45"/>
      <c r="GM1785" s="45"/>
      <c r="GN1785" s="45"/>
      <c r="GO1785" s="45"/>
      <c r="GP1785" s="45"/>
      <c r="GQ1785" s="45"/>
      <c r="GR1785" s="45"/>
      <c r="GS1785" s="45"/>
      <c r="GT1785" s="45"/>
      <c r="GU1785" s="45"/>
      <c r="GV1785" s="45"/>
      <c r="GW1785" s="45"/>
      <c r="GX1785" s="45"/>
      <c r="GY1785" s="45"/>
      <c r="GZ1785" s="45"/>
      <c r="HA1785" s="45"/>
      <c r="HB1785" s="45"/>
      <c r="HC1785" s="45"/>
      <c r="HD1785" s="45"/>
      <c r="HE1785" s="45"/>
      <c r="HF1785" s="45"/>
      <c r="HG1785" s="45"/>
      <c r="HH1785" s="45"/>
      <c r="HI1785" s="45"/>
      <c r="HJ1785" s="45"/>
      <c r="HK1785" s="45"/>
      <c r="HL1785" s="45"/>
      <c r="HM1785" s="45"/>
      <c r="HN1785" s="45"/>
      <c r="HO1785" s="45"/>
      <c r="HP1785" s="45"/>
      <c r="HQ1785" s="45"/>
      <c r="HR1785" s="45"/>
      <c r="HS1785" s="45"/>
      <c r="HT1785" s="45"/>
      <c r="HU1785" s="45"/>
      <c r="HV1785" s="45"/>
      <c r="HW1785" s="45"/>
      <c r="HX1785" s="45"/>
      <c r="HY1785" s="45"/>
      <c r="HZ1785" s="45"/>
      <c r="IA1785" s="45"/>
      <c r="IB1785" s="45"/>
    </row>
    <row r="1786" spans="1:236" ht="15.95" customHeight="1">
      <c r="A1786" s="88" t="s">
        <v>1302</v>
      </c>
      <c r="B1786" s="8" t="s">
        <v>1303</v>
      </c>
      <c r="C1786" s="68">
        <v>7804320032313</v>
      </c>
      <c r="D1786" s="28" t="s">
        <v>978</v>
      </c>
      <c r="E1786" s="25"/>
      <c r="F1786" s="63">
        <v>750</v>
      </c>
      <c r="G1786" s="119">
        <v>38.69</v>
      </c>
      <c r="H1786" s="9">
        <f t="shared" si="1064"/>
        <v>5.8034999999999997</v>
      </c>
      <c r="I1786" s="9">
        <f t="shared" si="1062"/>
        <v>0.2</v>
      </c>
      <c r="J1786" s="9">
        <f t="shared" si="1063"/>
        <v>44.6935</v>
      </c>
      <c r="K1786" s="45"/>
      <c r="L1786" s="45"/>
      <c r="M1786" s="45"/>
      <c r="N1786" s="45"/>
      <c r="O1786" s="45"/>
      <c r="P1786" s="45"/>
      <c r="Q1786" s="45"/>
      <c r="R1786" s="45"/>
      <c r="S1786" s="45"/>
      <c r="T1786" s="45"/>
      <c r="U1786" s="45"/>
      <c r="V1786" s="45"/>
      <c r="W1786" s="45"/>
      <c r="X1786" s="45"/>
      <c r="Y1786" s="45"/>
      <c r="Z1786" s="45"/>
      <c r="AA1786" s="45"/>
      <c r="AB1786" s="45"/>
      <c r="AC1786" s="45"/>
      <c r="AD1786" s="45"/>
      <c r="AE1786" s="45"/>
      <c r="AF1786" s="45"/>
      <c r="AG1786" s="45"/>
      <c r="AH1786" s="45"/>
      <c r="AI1786" s="45"/>
      <c r="AJ1786" s="45"/>
      <c r="AK1786" s="45"/>
      <c r="AL1786" s="45"/>
      <c r="AM1786" s="45"/>
      <c r="AN1786" s="45"/>
      <c r="AO1786" s="45"/>
      <c r="AP1786" s="45"/>
      <c r="AQ1786" s="45"/>
      <c r="AR1786" s="45"/>
      <c r="AS1786" s="45"/>
      <c r="AT1786" s="45"/>
      <c r="AU1786" s="45"/>
      <c r="AV1786" s="45"/>
      <c r="AW1786" s="45"/>
      <c r="AX1786" s="45"/>
      <c r="AY1786" s="45"/>
      <c r="AZ1786" s="45"/>
      <c r="BA1786" s="45"/>
      <c r="BB1786" s="45"/>
      <c r="BC1786" s="45"/>
      <c r="BD1786" s="45"/>
      <c r="BE1786" s="45"/>
      <c r="BF1786" s="45"/>
      <c r="BG1786" s="45"/>
      <c r="BH1786" s="45"/>
      <c r="BI1786" s="45"/>
      <c r="BJ1786" s="45"/>
      <c r="BK1786" s="45"/>
      <c r="BL1786" s="45"/>
      <c r="BM1786" s="45"/>
      <c r="BN1786" s="45"/>
      <c r="BO1786" s="45"/>
      <c r="BP1786" s="45"/>
      <c r="BQ1786" s="45"/>
      <c r="BR1786" s="45"/>
      <c r="BS1786" s="45"/>
      <c r="BT1786" s="45"/>
      <c r="BU1786" s="45"/>
      <c r="BV1786" s="45"/>
      <c r="BW1786" s="45"/>
      <c r="BX1786" s="45"/>
      <c r="BY1786" s="45"/>
      <c r="BZ1786" s="45"/>
      <c r="CA1786" s="45"/>
      <c r="CB1786" s="45"/>
      <c r="CC1786" s="45"/>
      <c r="CD1786" s="45"/>
      <c r="CE1786" s="45"/>
      <c r="CF1786" s="45"/>
      <c r="CG1786" s="45"/>
      <c r="CH1786" s="45"/>
      <c r="CI1786" s="45"/>
      <c r="CJ1786" s="45"/>
      <c r="CK1786" s="45"/>
      <c r="CL1786" s="45"/>
      <c r="CM1786" s="45"/>
      <c r="CN1786" s="45"/>
      <c r="CO1786" s="45"/>
      <c r="CP1786" s="45"/>
      <c r="CQ1786" s="45"/>
      <c r="CR1786" s="45"/>
      <c r="CS1786" s="45"/>
      <c r="CT1786" s="45"/>
      <c r="CU1786" s="45"/>
      <c r="CV1786" s="45"/>
      <c r="CW1786" s="45"/>
      <c r="CX1786" s="45"/>
      <c r="CY1786" s="45"/>
      <c r="CZ1786" s="45"/>
      <c r="DA1786" s="45"/>
      <c r="DB1786" s="45"/>
      <c r="DC1786" s="45"/>
      <c r="DD1786" s="45"/>
      <c r="DE1786" s="45"/>
      <c r="DF1786" s="45"/>
      <c r="DG1786" s="45"/>
      <c r="DH1786" s="45"/>
      <c r="DI1786" s="45"/>
      <c r="DJ1786" s="45"/>
      <c r="DK1786" s="45"/>
      <c r="DL1786" s="45"/>
      <c r="DM1786" s="45"/>
      <c r="DN1786" s="45"/>
      <c r="DO1786" s="45"/>
      <c r="DP1786" s="45"/>
      <c r="DQ1786" s="45"/>
      <c r="DR1786" s="45"/>
      <c r="DS1786" s="45"/>
      <c r="DT1786" s="45"/>
      <c r="DU1786" s="45"/>
      <c r="DV1786" s="45"/>
      <c r="DW1786" s="45"/>
      <c r="DX1786" s="45"/>
      <c r="DY1786" s="45"/>
      <c r="DZ1786" s="45"/>
      <c r="EA1786" s="45"/>
      <c r="EB1786" s="45"/>
      <c r="EC1786" s="45"/>
      <c r="ED1786" s="45"/>
      <c r="EE1786" s="45"/>
      <c r="EF1786" s="45"/>
      <c r="EG1786" s="45"/>
      <c r="EH1786" s="45"/>
      <c r="EI1786" s="45"/>
      <c r="EJ1786" s="45"/>
      <c r="EK1786" s="45"/>
      <c r="EL1786" s="45"/>
      <c r="EM1786" s="45"/>
      <c r="EN1786" s="45"/>
      <c r="EO1786" s="45"/>
      <c r="EP1786" s="45"/>
      <c r="EQ1786" s="45"/>
      <c r="ER1786" s="45"/>
      <c r="ES1786" s="45"/>
      <c r="ET1786" s="45"/>
      <c r="EU1786" s="45"/>
      <c r="EV1786" s="45"/>
      <c r="EW1786" s="45"/>
      <c r="EX1786" s="45"/>
      <c r="EY1786" s="45"/>
      <c r="EZ1786" s="45"/>
      <c r="FA1786" s="45"/>
      <c r="FB1786" s="45"/>
      <c r="FC1786" s="45"/>
      <c r="FD1786" s="45"/>
      <c r="FE1786" s="45"/>
      <c r="FF1786" s="45"/>
      <c r="FG1786" s="45"/>
      <c r="FH1786" s="45"/>
      <c r="FI1786" s="45"/>
      <c r="FJ1786" s="45"/>
      <c r="FK1786" s="45"/>
      <c r="FL1786" s="45"/>
      <c r="FM1786" s="45"/>
      <c r="FN1786" s="45"/>
      <c r="FO1786" s="45"/>
      <c r="FP1786" s="45"/>
      <c r="FQ1786" s="45"/>
      <c r="FR1786" s="45"/>
      <c r="FS1786" s="45"/>
      <c r="FT1786" s="45"/>
      <c r="FU1786" s="45"/>
      <c r="FV1786" s="45"/>
      <c r="FW1786" s="45"/>
      <c r="FX1786" s="45"/>
      <c r="FY1786" s="45"/>
      <c r="FZ1786" s="45"/>
      <c r="GA1786" s="45"/>
      <c r="GB1786" s="45"/>
      <c r="GC1786" s="45"/>
      <c r="GD1786" s="45"/>
      <c r="GE1786" s="45"/>
      <c r="GF1786" s="45"/>
      <c r="GG1786" s="45"/>
      <c r="GH1786" s="45"/>
      <c r="GI1786" s="45"/>
      <c r="GJ1786" s="45"/>
      <c r="GK1786" s="45"/>
      <c r="GL1786" s="45"/>
      <c r="GM1786" s="45"/>
      <c r="GN1786" s="45"/>
      <c r="GO1786" s="45"/>
      <c r="GP1786" s="45"/>
      <c r="GQ1786" s="45"/>
      <c r="GR1786" s="45"/>
      <c r="GS1786" s="45"/>
      <c r="GT1786" s="45"/>
      <c r="GU1786" s="45"/>
      <c r="GV1786" s="45"/>
      <c r="GW1786" s="45"/>
      <c r="GX1786" s="45"/>
      <c r="GY1786" s="45"/>
      <c r="GZ1786" s="45"/>
      <c r="HA1786" s="45"/>
      <c r="HB1786" s="45"/>
      <c r="HC1786" s="45"/>
      <c r="HD1786" s="45"/>
      <c r="HE1786" s="45"/>
      <c r="HF1786" s="45"/>
      <c r="HG1786" s="45"/>
      <c r="HH1786" s="45"/>
      <c r="HI1786" s="45"/>
      <c r="HJ1786" s="45"/>
      <c r="HK1786" s="45"/>
      <c r="HL1786" s="45"/>
      <c r="HM1786" s="45"/>
      <c r="HN1786" s="45"/>
      <c r="HO1786" s="45"/>
      <c r="HP1786" s="45"/>
      <c r="HQ1786" s="45"/>
      <c r="HR1786" s="45"/>
      <c r="HS1786" s="45"/>
      <c r="HT1786" s="45"/>
      <c r="HU1786" s="45"/>
      <c r="HV1786" s="45"/>
      <c r="HW1786" s="45"/>
      <c r="HX1786" s="45"/>
      <c r="HY1786" s="45"/>
      <c r="HZ1786" s="45"/>
      <c r="IA1786" s="45"/>
      <c r="IB1786" s="45"/>
    </row>
    <row r="1787" spans="1:236" s="44" customFormat="1" ht="18" customHeight="1">
      <c r="A1787" s="73" t="s">
        <v>346</v>
      </c>
      <c r="B1787" s="38"/>
      <c r="C1787" s="38"/>
      <c r="D1787" s="39"/>
      <c r="E1787" s="39"/>
      <c r="F1787" s="61"/>
      <c r="G1787" s="122"/>
      <c r="H1787" s="40"/>
      <c r="I1787" s="40"/>
      <c r="J1787" s="38"/>
    </row>
    <row r="1788" spans="1:236" ht="15.95" customHeight="1">
      <c r="A1788" s="76" t="s">
        <v>347</v>
      </c>
      <c r="B1788" s="8" t="s">
        <v>2233</v>
      </c>
      <c r="C1788" s="22">
        <v>3035134126101</v>
      </c>
      <c r="D1788" s="28" t="s">
        <v>978</v>
      </c>
      <c r="E1788" s="25"/>
      <c r="F1788" s="63">
        <v>750</v>
      </c>
      <c r="G1788" s="119">
        <v>27.64</v>
      </c>
      <c r="H1788" s="9">
        <f t="shared" ref="H1788:H1795" si="1065">G1788*0.15</f>
        <v>4.1459999999999999</v>
      </c>
      <c r="I1788" s="9">
        <f t="shared" ref="I1788:I1795" si="1066">IF(F1788&gt;500,0.2,0.1)</f>
        <v>0.2</v>
      </c>
      <c r="J1788" s="9">
        <f t="shared" ref="J1788:J1795" si="1067">G1788+H1788+I1788</f>
        <v>31.986000000000001</v>
      </c>
      <c r="K1788" s="45"/>
      <c r="L1788" s="8"/>
      <c r="M1788" s="45"/>
      <c r="O1788" s="45"/>
      <c r="P1788" s="45"/>
      <c r="Q1788" s="45"/>
      <c r="R1788" s="45"/>
      <c r="S1788" s="45"/>
      <c r="T1788" s="45"/>
      <c r="U1788" s="45"/>
      <c r="V1788" s="45"/>
      <c r="W1788" s="45"/>
      <c r="X1788" s="45"/>
      <c r="Y1788" s="45"/>
      <c r="Z1788" s="45"/>
      <c r="AA1788" s="45"/>
      <c r="AB1788" s="45"/>
      <c r="AC1788" s="45"/>
      <c r="AD1788" s="45"/>
      <c r="AE1788" s="45"/>
      <c r="AF1788" s="45"/>
      <c r="AG1788" s="45"/>
      <c r="AH1788" s="45"/>
      <c r="AI1788" s="45"/>
      <c r="AJ1788" s="45"/>
      <c r="AK1788" s="45"/>
      <c r="AL1788" s="45"/>
      <c r="AM1788" s="45"/>
      <c r="AN1788" s="45"/>
      <c r="AO1788" s="45"/>
      <c r="AP1788" s="45"/>
      <c r="AQ1788" s="45"/>
      <c r="AR1788" s="45"/>
      <c r="AS1788" s="45"/>
      <c r="AT1788" s="45"/>
      <c r="AU1788" s="45"/>
      <c r="AV1788" s="45"/>
      <c r="AW1788" s="45"/>
      <c r="AX1788" s="45"/>
      <c r="AY1788" s="45"/>
      <c r="AZ1788" s="45"/>
      <c r="BA1788" s="45"/>
      <c r="BB1788" s="45"/>
      <c r="BC1788" s="45"/>
      <c r="BD1788" s="45"/>
      <c r="BE1788" s="45"/>
      <c r="BF1788" s="45"/>
      <c r="BG1788" s="45"/>
      <c r="BH1788" s="45"/>
      <c r="BI1788" s="45"/>
      <c r="BJ1788" s="45"/>
      <c r="BK1788" s="45"/>
      <c r="BL1788" s="45"/>
      <c r="BM1788" s="45"/>
      <c r="BN1788" s="45"/>
      <c r="BO1788" s="45"/>
      <c r="BP1788" s="45"/>
      <c r="BQ1788" s="45"/>
      <c r="BR1788" s="45"/>
      <c r="BS1788" s="45"/>
      <c r="BT1788" s="45"/>
      <c r="BU1788" s="45"/>
      <c r="BV1788" s="45"/>
      <c r="BW1788" s="45"/>
      <c r="BX1788" s="45"/>
      <c r="BY1788" s="45"/>
      <c r="BZ1788" s="45"/>
      <c r="CA1788" s="45"/>
      <c r="CB1788" s="45"/>
      <c r="CC1788" s="45"/>
      <c r="CD1788" s="45"/>
      <c r="CE1788" s="45"/>
      <c r="CF1788" s="45"/>
      <c r="CG1788" s="45"/>
      <c r="CH1788" s="45"/>
      <c r="CI1788" s="45"/>
      <c r="CJ1788" s="45"/>
      <c r="CK1788" s="45"/>
      <c r="CL1788" s="45"/>
      <c r="CM1788" s="45"/>
      <c r="CN1788" s="45"/>
      <c r="CO1788" s="45"/>
      <c r="CP1788" s="45"/>
      <c r="CQ1788" s="45"/>
      <c r="CR1788" s="45"/>
      <c r="CS1788" s="45"/>
      <c r="CT1788" s="45"/>
      <c r="CU1788" s="45"/>
      <c r="CV1788" s="45"/>
      <c r="CW1788" s="45"/>
      <c r="CX1788" s="45"/>
      <c r="CY1788" s="45"/>
      <c r="CZ1788" s="45"/>
      <c r="DA1788" s="45"/>
      <c r="DB1788" s="45"/>
      <c r="DC1788" s="45"/>
      <c r="DD1788" s="45"/>
      <c r="DE1788" s="45"/>
      <c r="DF1788" s="45"/>
      <c r="DG1788" s="45"/>
      <c r="DH1788" s="45"/>
      <c r="DI1788" s="45"/>
      <c r="DJ1788" s="45"/>
      <c r="DK1788" s="45"/>
      <c r="DL1788" s="45"/>
      <c r="DM1788" s="45"/>
      <c r="DN1788" s="45"/>
      <c r="DO1788" s="45"/>
      <c r="DP1788" s="45"/>
      <c r="DQ1788" s="45"/>
      <c r="DR1788" s="45"/>
      <c r="DS1788" s="45"/>
      <c r="DT1788" s="45"/>
      <c r="DU1788" s="45"/>
      <c r="DV1788" s="45"/>
      <c r="DW1788" s="45"/>
      <c r="DX1788" s="45"/>
      <c r="DY1788" s="45"/>
      <c r="DZ1788" s="45"/>
      <c r="EA1788" s="45"/>
      <c r="EB1788" s="45"/>
      <c r="EC1788" s="45"/>
      <c r="ED1788" s="45"/>
      <c r="EE1788" s="45"/>
      <c r="EF1788" s="45"/>
      <c r="EG1788" s="45"/>
      <c r="EH1788" s="45"/>
      <c r="EI1788" s="45"/>
      <c r="EJ1788" s="45"/>
      <c r="EK1788" s="45"/>
      <c r="EL1788" s="45"/>
      <c r="EM1788" s="45"/>
      <c r="EN1788" s="45"/>
      <c r="EO1788" s="45"/>
      <c r="EP1788" s="45"/>
      <c r="EQ1788" s="45"/>
      <c r="ER1788" s="45"/>
      <c r="ES1788" s="45"/>
      <c r="ET1788" s="45"/>
      <c r="EU1788" s="45"/>
      <c r="EV1788" s="45"/>
      <c r="EW1788" s="45"/>
      <c r="EX1788" s="45"/>
      <c r="EY1788" s="45"/>
      <c r="EZ1788" s="45"/>
      <c r="FA1788" s="45"/>
      <c r="FB1788" s="45"/>
      <c r="FC1788" s="45"/>
      <c r="FD1788" s="45"/>
      <c r="FE1788" s="45"/>
      <c r="FF1788" s="45"/>
      <c r="FG1788" s="45"/>
      <c r="FH1788" s="45"/>
      <c r="FI1788" s="45"/>
      <c r="FJ1788" s="45"/>
      <c r="FK1788" s="45"/>
      <c r="FL1788" s="45"/>
      <c r="FM1788" s="45"/>
      <c r="FN1788" s="45"/>
      <c r="FO1788" s="45"/>
      <c r="FP1788" s="45"/>
      <c r="FQ1788" s="45"/>
      <c r="FR1788" s="45"/>
      <c r="FS1788" s="45"/>
      <c r="FT1788" s="45"/>
      <c r="FU1788" s="45"/>
      <c r="FV1788" s="45"/>
      <c r="FW1788" s="45"/>
      <c r="FX1788" s="45"/>
      <c r="FY1788" s="45"/>
      <c r="FZ1788" s="45"/>
      <c r="GA1788" s="45"/>
      <c r="GB1788" s="45"/>
      <c r="GC1788" s="45"/>
      <c r="GD1788" s="45"/>
      <c r="GE1788" s="45"/>
      <c r="GF1788" s="45"/>
      <c r="GG1788" s="45"/>
      <c r="GH1788" s="45"/>
      <c r="GI1788" s="45"/>
      <c r="GJ1788" s="45"/>
      <c r="GK1788" s="45"/>
      <c r="GL1788" s="45"/>
      <c r="GM1788" s="45"/>
      <c r="GN1788" s="45"/>
      <c r="GO1788" s="45"/>
      <c r="GP1788" s="45"/>
      <c r="GQ1788" s="45"/>
      <c r="GR1788" s="45"/>
      <c r="GS1788" s="45"/>
      <c r="GT1788" s="45"/>
      <c r="GU1788" s="45"/>
      <c r="GV1788" s="45"/>
      <c r="GW1788" s="45"/>
      <c r="GX1788" s="45"/>
      <c r="GY1788" s="45"/>
      <c r="GZ1788" s="45"/>
      <c r="HA1788" s="45"/>
      <c r="HB1788" s="45"/>
      <c r="HC1788" s="45"/>
      <c r="HD1788" s="45"/>
      <c r="HE1788" s="45"/>
      <c r="HF1788" s="45"/>
      <c r="HG1788" s="45"/>
      <c r="HH1788" s="45"/>
      <c r="HI1788" s="45"/>
      <c r="HJ1788" s="45"/>
      <c r="HK1788" s="45"/>
      <c r="HL1788" s="45"/>
      <c r="HM1788" s="45"/>
      <c r="HN1788" s="45"/>
      <c r="HO1788" s="45"/>
      <c r="HP1788" s="45"/>
      <c r="HQ1788" s="45"/>
      <c r="HR1788" s="45"/>
      <c r="HS1788" s="45"/>
      <c r="HT1788" s="45"/>
      <c r="HU1788" s="45"/>
      <c r="HV1788" s="45"/>
      <c r="HW1788" s="45"/>
      <c r="HX1788" s="45"/>
      <c r="HY1788" s="45"/>
      <c r="HZ1788" s="45"/>
      <c r="IA1788" s="45"/>
      <c r="IB1788" s="45"/>
    </row>
    <row r="1789" spans="1:236" ht="15.95" customHeight="1">
      <c r="A1789" s="174" t="s">
        <v>3029</v>
      </c>
      <c r="B1789" s="52" t="s">
        <v>3030</v>
      </c>
      <c r="C1789" s="68" t="s">
        <v>3031</v>
      </c>
      <c r="D1789" s="110" t="s">
        <v>978</v>
      </c>
      <c r="E1789" s="175"/>
      <c r="F1789" s="176">
        <v>750</v>
      </c>
      <c r="G1789" s="177">
        <v>25.3</v>
      </c>
      <c r="H1789" s="163">
        <f>G1789*0.15</f>
        <v>3.7949999999999999</v>
      </c>
      <c r="I1789" s="163">
        <f t="shared" si="1066"/>
        <v>0.2</v>
      </c>
      <c r="J1789" s="163">
        <f t="shared" si="1067"/>
        <v>29.294999999999998</v>
      </c>
      <c r="K1789" s="45"/>
      <c r="L1789" s="45"/>
      <c r="M1789" s="45"/>
      <c r="O1789" s="45"/>
      <c r="P1789" s="45"/>
      <c r="Q1789" s="45"/>
      <c r="R1789" s="45"/>
      <c r="S1789" s="45"/>
      <c r="T1789" s="45"/>
      <c r="U1789" s="45"/>
      <c r="V1789" s="45"/>
      <c r="W1789" s="45"/>
      <c r="X1789" s="45"/>
      <c r="Y1789" s="45"/>
      <c r="Z1789" s="45"/>
      <c r="AA1789" s="45"/>
      <c r="AB1789" s="45"/>
      <c r="AC1789" s="45"/>
      <c r="AD1789" s="45"/>
      <c r="AE1789" s="45"/>
      <c r="AF1789" s="45"/>
      <c r="AG1789" s="45"/>
      <c r="AH1789" s="45"/>
      <c r="AI1789" s="45"/>
      <c r="AJ1789" s="45"/>
      <c r="AK1789" s="45"/>
      <c r="AL1789" s="45"/>
      <c r="AM1789" s="45"/>
      <c r="AN1789" s="45"/>
      <c r="AO1789" s="45"/>
      <c r="AP1789" s="45"/>
      <c r="AQ1789" s="45"/>
      <c r="AR1789" s="45"/>
      <c r="AS1789" s="45"/>
      <c r="AT1789" s="45"/>
      <c r="AU1789" s="45"/>
      <c r="AV1789" s="45"/>
      <c r="AW1789" s="45"/>
      <c r="AX1789" s="45"/>
      <c r="AY1789" s="45"/>
      <c r="AZ1789" s="45"/>
      <c r="BA1789" s="45"/>
      <c r="BB1789" s="45"/>
      <c r="BC1789" s="45"/>
      <c r="BD1789" s="45"/>
      <c r="BE1789" s="45"/>
      <c r="BF1789" s="45"/>
      <c r="BG1789" s="45"/>
      <c r="BH1789" s="45"/>
      <c r="BI1789" s="45"/>
      <c r="BJ1789" s="45"/>
      <c r="BK1789" s="45"/>
      <c r="BL1789" s="45"/>
      <c r="BM1789" s="45"/>
      <c r="BN1789" s="45"/>
      <c r="BO1789" s="45"/>
      <c r="BP1789" s="45"/>
      <c r="BQ1789" s="45"/>
      <c r="BR1789" s="45"/>
      <c r="BS1789" s="45"/>
      <c r="BT1789" s="45"/>
      <c r="BU1789" s="45"/>
      <c r="BV1789" s="45"/>
      <c r="BW1789" s="45"/>
      <c r="BX1789" s="45"/>
      <c r="BY1789" s="45"/>
      <c r="BZ1789" s="45"/>
      <c r="CA1789" s="45"/>
      <c r="CB1789" s="45"/>
      <c r="CC1789" s="45"/>
      <c r="CD1789" s="45"/>
      <c r="CE1789" s="45"/>
      <c r="CF1789" s="45"/>
      <c r="CG1789" s="45"/>
      <c r="CH1789" s="45"/>
      <c r="CI1789" s="45"/>
      <c r="CJ1789" s="45"/>
      <c r="CK1789" s="45"/>
      <c r="CL1789" s="45"/>
      <c r="CM1789" s="45"/>
      <c r="CN1789" s="45"/>
      <c r="CO1789" s="45"/>
      <c r="CP1789" s="45"/>
      <c r="CQ1789" s="45"/>
      <c r="CR1789" s="45"/>
      <c r="CS1789" s="45"/>
      <c r="CT1789" s="45"/>
      <c r="CU1789" s="45"/>
      <c r="CV1789" s="45"/>
      <c r="CW1789" s="45"/>
      <c r="CX1789" s="45"/>
      <c r="CY1789" s="45"/>
      <c r="CZ1789" s="45"/>
      <c r="DA1789" s="45"/>
      <c r="DB1789" s="45"/>
      <c r="DC1789" s="45"/>
      <c r="DD1789" s="45"/>
      <c r="DE1789" s="45"/>
      <c r="DF1789" s="45"/>
      <c r="DG1789" s="45"/>
      <c r="DH1789" s="45"/>
      <c r="DI1789" s="45"/>
      <c r="DJ1789" s="45"/>
      <c r="DK1789" s="45"/>
      <c r="DL1789" s="45"/>
      <c r="DM1789" s="45"/>
      <c r="DN1789" s="45"/>
      <c r="DO1789" s="45"/>
      <c r="DP1789" s="45"/>
      <c r="DQ1789" s="45"/>
      <c r="DR1789" s="45"/>
      <c r="DS1789" s="45"/>
      <c r="DT1789" s="45"/>
      <c r="DU1789" s="45"/>
      <c r="DV1789" s="45"/>
      <c r="DW1789" s="45"/>
      <c r="DX1789" s="45"/>
      <c r="DY1789" s="45"/>
      <c r="DZ1789" s="45"/>
      <c r="EA1789" s="45"/>
      <c r="EB1789" s="45"/>
      <c r="EC1789" s="45"/>
      <c r="ED1789" s="45"/>
      <c r="EE1789" s="45"/>
      <c r="EF1789" s="45"/>
      <c r="EG1789" s="45"/>
      <c r="EH1789" s="45"/>
      <c r="EI1789" s="45"/>
      <c r="EJ1789" s="45"/>
      <c r="EK1789" s="45"/>
      <c r="EL1789" s="45"/>
      <c r="EM1789" s="45"/>
      <c r="EN1789" s="45"/>
      <c r="EO1789" s="45"/>
      <c r="EP1789" s="45"/>
      <c r="EQ1789" s="45"/>
      <c r="ER1789" s="45"/>
      <c r="ES1789" s="45"/>
      <c r="ET1789" s="45"/>
      <c r="EU1789" s="45"/>
      <c r="EV1789" s="45"/>
      <c r="EW1789" s="45"/>
      <c r="EX1789" s="45"/>
      <c r="EY1789" s="45"/>
      <c r="EZ1789" s="45"/>
      <c r="FA1789" s="45"/>
      <c r="FB1789" s="45"/>
      <c r="FC1789" s="45"/>
      <c r="FD1789" s="45"/>
      <c r="FE1789" s="45"/>
      <c r="FF1789" s="45"/>
      <c r="FG1789" s="45"/>
      <c r="FH1789" s="45"/>
      <c r="FI1789" s="45"/>
      <c r="FJ1789" s="45"/>
      <c r="FK1789" s="45"/>
      <c r="FL1789" s="45"/>
      <c r="FM1789" s="45"/>
      <c r="FN1789" s="45"/>
      <c r="FO1789" s="45"/>
      <c r="FP1789" s="45"/>
      <c r="FQ1789" s="45"/>
      <c r="FR1789" s="45"/>
      <c r="FS1789" s="45"/>
      <c r="FT1789" s="45"/>
      <c r="FU1789" s="45"/>
      <c r="FV1789" s="45"/>
      <c r="FW1789" s="45"/>
      <c r="FX1789" s="45"/>
      <c r="FY1789" s="45"/>
      <c r="FZ1789" s="45"/>
      <c r="GA1789" s="45"/>
      <c r="GB1789" s="45"/>
      <c r="GC1789" s="45"/>
      <c r="GD1789" s="45"/>
      <c r="GE1789" s="45"/>
      <c r="GF1789" s="45"/>
      <c r="GG1789" s="45"/>
      <c r="GH1789" s="45"/>
      <c r="GI1789" s="45"/>
      <c r="GJ1789" s="45"/>
      <c r="GK1789" s="45"/>
      <c r="GL1789" s="45"/>
      <c r="GM1789" s="45"/>
      <c r="GN1789" s="45"/>
      <c r="GO1789" s="45"/>
      <c r="GP1789" s="45"/>
      <c r="GQ1789" s="45"/>
      <c r="GR1789" s="45"/>
      <c r="GS1789" s="45"/>
      <c r="GT1789" s="45"/>
      <c r="GU1789" s="45"/>
      <c r="GV1789" s="45"/>
      <c r="GW1789" s="45"/>
      <c r="GX1789" s="45"/>
      <c r="GY1789" s="45"/>
      <c r="GZ1789" s="45"/>
      <c r="HA1789" s="45"/>
      <c r="HB1789" s="45"/>
      <c r="HC1789" s="45"/>
      <c r="HD1789" s="45"/>
      <c r="HE1789" s="45"/>
      <c r="HF1789" s="45"/>
      <c r="HG1789" s="45"/>
      <c r="HH1789" s="45"/>
      <c r="HI1789" s="45"/>
      <c r="HJ1789" s="45"/>
      <c r="HK1789" s="45"/>
      <c r="HL1789" s="45"/>
      <c r="HM1789" s="45"/>
      <c r="HN1789" s="45"/>
      <c r="HO1789" s="45"/>
      <c r="HP1789" s="45"/>
      <c r="HQ1789" s="45"/>
      <c r="HR1789" s="45"/>
      <c r="HS1789" s="45"/>
      <c r="HT1789" s="45"/>
      <c r="HU1789" s="45"/>
      <c r="HV1789" s="45"/>
      <c r="HW1789" s="45"/>
      <c r="HX1789" s="45"/>
      <c r="HY1789" s="45"/>
      <c r="HZ1789" s="45"/>
      <c r="IA1789" s="45"/>
      <c r="IB1789" s="45"/>
    </row>
    <row r="1790" spans="1:236" ht="15.95" customHeight="1">
      <c r="A1790" s="88" t="s">
        <v>3796</v>
      </c>
      <c r="B1790" s="52" t="s">
        <v>3797</v>
      </c>
      <c r="C1790" s="68" t="s">
        <v>3798</v>
      </c>
      <c r="D1790" s="28" t="s">
        <v>978</v>
      </c>
      <c r="E1790" s="25"/>
      <c r="F1790" s="63">
        <v>750</v>
      </c>
      <c r="G1790" s="119">
        <v>19.82</v>
      </c>
      <c r="H1790" s="9">
        <f t="shared" ref="H1790:H1791" si="1068">G1790*0.15</f>
        <v>2.9729999999999999</v>
      </c>
      <c r="I1790" s="9">
        <f t="shared" si="1066"/>
        <v>0.2</v>
      </c>
      <c r="J1790" s="9">
        <f t="shared" si="1067"/>
        <v>22.992999999999999</v>
      </c>
      <c r="K1790" s="45"/>
      <c r="L1790" s="45"/>
      <c r="M1790" s="45"/>
      <c r="O1790" s="45"/>
      <c r="P1790" s="45"/>
      <c r="Q1790" s="45"/>
      <c r="R1790" s="45"/>
      <c r="S1790" s="45"/>
      <c r="T1790" s="45"/>
      <c r="U1790" s="45"/>
      <c r="V1790" s="45"/>
      <c r="W1790" s="45"/>
      <c r="X1790" s="45"/>
      <c r="Y1790" s="45"/>
      <c r="Z1790" s="45"/>
      <c r="AA1790" s="45"/>
      <c r="AB1790" s="45"/>
      <c r="AC1790" s="45"/>
      <c r="AD1790" s="45"/>
      <c r="AE1790" s="45"/>
      <c r="AF1790" s="45"/>
      <c r="AG1790" s="45"/>
      <c r="AH1790" s="45"/>
      <c r="AI1790" s="45"/>
      <c r="AJ1790" s="45"/>
      <c r="AK1790" s="45"/>
      <c r="AL1790" s="45"/>
      <c r="AM1790" s="45"/>
      <c r="AN1790" s="45"/>
      <c r="AO1790" s="45"/>
      <c r="AP1790" s="45"/>
      <c r="AQ1790" s="45"/>
      <c r="AR1790" s="45"/>
      <c r="AS1790" s="45"/>
      <c r="AT1790" s="45"/>
      <c r="AU1790" s="45"/>
      <c r="AV1790" s="45"/>
      <c r="AW1790" s="45"/>
      <c r="AX1790" s="45"/>
      <c r="AY1790" s="45"/>
      <c r="AZ1790" s="45"/>
      <c r="BA1790" s="45"/>
      <c r="BB1790" s="45"/>
      <c r="BC1790" s="45"/>
      <c r="BD1790" s="45"/>
      <c r="BE1790" s="45"/>
      <c r="BF1790" s="45"/>
      <c r="BG1790" s="45"/>
      <c r="BH1790" s="45"/>
      <c r="BI1790" s="45"/>
      <c r="BJ1790" s="45"/>
      <c r="BK1790" s="45"/>
      <c r="BL1790" s="45"/>
      <c r="BM1790" s="45"/>
      <c r="BN1790" s="45"/>
      <c r="BO1790" s="45"/>
      <c r="BP1790" s="45"/>
      <c r="BQ1790" s="45"/>
      <c r="BR1790" s="45"/>
      <c r="BS1790" s="45"/>
      <c r="BT1790" s="45"/>
      <c r="BU1790" s="45"/>
      <c r="BV1790" s="45"/>
      <c r="BW1790" s="45"/>
      <c r="BX1790" s="45"/>
      <c r="BY1790" s="45"/>
      <c r="BZ1790" s="45"/>
      <c r="CA1790" s="45"/>
      <c r="CB1790" s="45"/>
      <c r="CC1790" s="45"/>
      <c r="CD1790" s="45"/>
      <c r="CE1790" s="45"/>
      <c r="CF1790" s="45"/>
      <c r="CG1790" s="45"/>
      <c r="CH1790" s="45"/>
      <c r="CI1790" s="45"/>
      <c r="CJ1790" s="45"/>
      <c r="CK1790" s="45"/>
      <c r="CL1790" s="45"/>
      <c r="CM1790" s="45"/>
      <c r="CN1790" s="45"/>
      <c r="CO1790" s="45"/>
      <c r="CP1790" s="45"/>
      <c r="CQ1790" s="45"/>
      <c r="CR1790" s="45"/>
      <c r="CS1790" s="45"/>
      <c r="CT1790" s="45"/>
      <c r="CU1790" s="45"/>
      <c r="CV1790" s="45"/>
      <c r="CW1790" s="45"/>
      <c r="CX1790" s="45"/>
      <c r="CY1790" s="45"/>
      <c r="CZ1790" s="45"/>
      <c r="DA1790" s="45"/>
      <c r="DB1790" s="45"/>
      <c r="DC1790" s="45"/>
      <c r="DD1790" s="45"/>
      <c r="DE1790" s="45"/>
      <c r="DF1790" s="45"/>
      <c r="DG1790" s="45"/>
      <c r="DH1790" s="45"/>
      <c r="DI1790" s="45"/>
      <c r="DJ1790" s="45"/>
      <c r="DK1790" s="45"/>
      <c r="DL1790" s="45"/>
      <c r="DM1790" s="45"/>
      <c r="DN1790" s="45"/>
      <c r="DO1790" s="45"/>
      <c r="DP1790" s="45"/>
      <c r="DQ1790" s="45"/>
      <c r="DR1790" s="45"/>
      <c r="DS1790" s="45"/>
      <c r="DT1790" s="45"/>
      <c r="DU1790" s="45"/>
      <c r="DV1790" s="45"/>
      <c r="DW1790" s="45"/>
      <c r="DX1790" s="45"/>
      <c r="DY1790" s="45"/>
      <c r="DZ1790" s="45"/>
      <c r="EA1790" s="45"/>
      <c r="EB1790" s="45"/>
      <c r="EC1790" s="45"/>
      <c r="ED1790" s="45"/>
      <c r="EE1790" s="45"/>
      <c r="EF1790" s="45"/>
      <c r="EG1790" s="45"/>
      <c r="EH1790" s="45"/>
      <c r="EI1790" s="45"/>
      <c r="EJ1790" s="45"/>
      <c r="EK1790" s="45"/>
      <c r="EL1790" s="45"/>
      <c r="EM1790" s="45"/>
      <c r="EN1790" s="45"/>
      <c r="EO1790" s="45"/>
      <c r="EP1790" s="45"/>
      <c r="EQ1790" s="45"/>
      <c r="ER1790" s="45"/>
      <c r="ES1790" s="45"/>
      <c r="ET1790" s="45"/>
      <c r="EU1790" s="45"/>
      <c r="EV1790" s="45"/>
      <c r="EW1790" s="45"/>
      <c r="EX1790" s="45"/>
      <c r="EY1790" s="45"/>
      <c r="EZ1790" s="45"/>
      <c r="FA1790" s="45"/>
      <c r="FB1790" s="45"/>
      <c r="FC1790" s="45"/>
      <c r="FD1790" s="45"/>
      <c r="FE1790" s="45"/>
      <c r="FF1790" s="45"/>
      <c r="FG1790" s="45"/>
      <c r="FH1790" s="45"/>
      <c r="FI1790" s="45"/>
      <c r="FJ1790" s="45"/>
      <c r="FK1790" s="45"/>
      <c r="FL1790" s="45"/>
      <c r="FM1790" s="45"/>
      <c r="FN1790" s="45"/>
      <c r="FO1790" s="45"/>
      <c r="FP1790" s="45"/>
      <c r="FQ1790" s="45"/>
      <c r="FR1790" s="45"/>
      <c r="FS1790" s="45"/>
      <c r="FT1790" s="45"/>
      <c r="FU1790" s="45"/>
      <c r="FV1790" s="45"/>
      <c r="FW1790" s="45"/>
      <c r="FX1790" s="45"/>
      <c r="FY1790" s="45"/>
      <c r="FZ1790" s="45"/>
      <c r="GA1790" s="45"/>
      <c r="GB1790" s="45"/>
      <c r="GC1790" s="45"/>
      <c r="GD1790" s="45"/>
      <c r="GE1790" s="45"/>
      <c r="GF1790" s="45"/>
      <c r="GG1790" s="45"/>
      <c r="GH1790" s="45"/>
      <c r="GI1790" s="45"/>
      <c r="GJ1790" s="45"/>
      <c r="GK1790" s="45"/>
      <c r="GL1790" s="45"/>
      <c r="GM1790" s="45"/>
      <c r="GN1790" s="45"/>
      <c r="GO1790" s="45"/>
      <c r="GP1790" s="45"/>
      <c r="GQ1790" s="45"/>
      <c r="GR1790" s="45"/>
      <c r="GS1790" s="45"/>
      <c r="GT1790" s="45"/>
      <c r="GU1790" s="45"/>
      <c r="GV1790" s="45"/>
      <c r="GW1790" s="45"/>
      <c r="GX1790" s="45"/>
      <c r="GY1790" s="45"/>
      <c r="GZ1790" s="45"/>
      <c r="HA1790" s="45"/>
      <c r="HB1790" s="45"/>
      <c r="HC1790" s="45"/>
      <c r="HD1790" s="45"/>
      <c r="HE1790" s="45"/>
      <c r="HF1790" s="45"/>
      <c r="HG1790" s="45"/>
      <c r="HH1790" s="45"/>
      <c r="HI1790" s="45"/>
      <c r="HJ1790" s="45"/>
      <c r="HK1790" s="45"/>
      <c r="HL1790" s="45"/>
      <c r="HM1790" s="45"/>
      <c r="HN1790" s="45"/>
      <c r="HO1790" s="45"/>
      <c r="HP1790" s="45"/>
      <c r="HQ1790" s="45"/>
      <c r="HR1790" s="45"/>
      <c r="HS1790" s="45"/>
      <c r="HT1790" s="45"/>
      <c r="HU1790" s="45"/>
      <c r="HV1790" s="45"/>
      <c r="HW1790" s="45"/>
      <c r="HX1790" s="45"/>
      <c r="HY1790" s="45"/>
      <c r="HZ1790" s="45"/>
      <c r="IA1790" s="45"/>
      <c r="IB1790" s="45"/>
    </row>
    <row r="1791" spans="1:236" ht="15.95" customHeight="1">
      <c r="A1791" s="88" t="s">
        <v>3956</v>
      </c>
      <c r="B1791" s="52" t="s">
        <v>3957</v>
      </c>
      <c r="C1791" s="68" t="s">
        <v>3958</v>
      </c>
      <c r="D1791" s="28" t="s">
        <v>978</v>
      </c>
      <c r="E1791" s="25"/>
      <c r="F1791" s="63">
        <v>750</v>
      </c>
      <c r="G1791" s="119">
        <v>21.21</v>
      </c>
      <c r="H1791" s="9">
        <f t="shared" si="1068"/>
        <v>3.1815000000000002</v>
      </c>
      <c r="I1791" s="9">
        <f t="shared" si="1066"/>
        <v>0.2</v>
      </c>
      <c r="J1791" s="9">
        <f t="shared" si="1067"/>
        <v>24.5915</v>
      </c>
      <c r="K1791" s="45"/>
      <c r="L1791" s="45"/>
      <c r="M1791" s="45"/>
      <c r="O1791" s="45"/>
      <c r="P1791" s="45"/>
      <c r="Q1791" s="45"/>
      <c r="R1791" s="45"/>
      <c r="S1791" s="45"/>
      <c r="T1791" s="45"/>
      <c r="U1791" s="45"/>
      <c r="V1791" s="45"/>
      <c r="W1791" s="45"/>
      <c r="X1791" s="45"/>
      <c r="Y1791" s="45"/>
      <c r="Z1791" s="45"/>
      <c r="AA1791" s="45"/>
      <c r="AB1791" s="45"/>
      <c r="AC1791" s="45"/>
      <c r="AD1791" s="45"/>
      <c r="AE1791" s="45"/>
      <c r="AF1791" s="45"/>
      <c r="AG1791" s="45"/>
      <c r="AH1791" s="45"/>
      <c r="AI1791" s="45"/>
      <c r="AJ1791" s="45"/>
      <c r="AK1791" s="45"/>
      <c r="AL1791" s="45"/>
      <c r="AM1791" s="45"/>
      <c r="AN1791" s="45"/>
      <c r="AO1791" s="45"/>
      <c r="AP1791" s="45"/>
      <c r="AQ1791" s="45"/>
      <c r="AR1791" s="45"/>
      <c r="AS1791" s="45"/>
      <c r="AT1791" s="45"/>
      <c r="AU1791" s="45"/>
      <c r="AV1791" s="45"/>
      <c r="AW1791" s="45"/>
      <c r="AX1791" s="45"/>
      <c r="AY1791" s="45"/>
      <c r="AZ1791" s="45"/>
      <c r="BA1791" s="45"/>
      <c r="BB1791" s="45"/>
      <c r="BC1791" s="45"/>
      <c r="BD1791" s="45"/>
      <c r="BE1791" s="45"/>
      <c r="BF1791" s="45"/>
      <c r="BG1791" s="45"/>
      <c r="BH1791" s="45"/>
      <c r="BI1791" s="45"/>
      <c r="BJ1791" s="45"/>
      <c r="BK1791" s="45"/>
      <c r="BL1791" s="45"/>
      <c r="BM1791" s="45"/>
      <c r="BN1791" s="45"/>
      <c r="BO1791" s="45"/>
      <c r="BP1791" s="45"/>
      <c r="BQ1791" s="45"/>
      <c r="BR1791" s="45"/>
      <c r="BS1791" s="45"/>
      <c r="BT1791" s="45"/>
      <c r="BU1791" s="45"/>
      <c r="BV1791" s="45"/>
      <c r="BW1791" s="45"/>
      <c r="BX1791" s="45"/>
      <c r="BY1791" s="45"/>
      <c r="BZ1791" s="45"/>
      <c r="CA1791" s="45"/>
      <c r="CB1791" s="45"/>
      <c r="CC1791" s="45"/>
      <c r="CD1791" s="45"/>
      <c r="CE1791" s="45"/>
      <c r="CF1791" s="45"/>
      <c r="CG1791" s="45"/>
      <c r="CH1791" s="45"/>
      <c r="CI1791" s="45"/>
      <c r="CJ1791" s="45"/>
      <c r="CK1791" s="45"/>
      <c r="CL1791" s="45"/>
      <c r="CM1791" s="45"/>
      <c r="CN1791" s="45"/>
      <c r="CO1791" s="45"/>
      <c r="CP1791" s="45"/>
      <c r="CQ1791" s="45"/>
      <c r="CR1791" s="45"/>
      <c r="CS1791" s="45"/>
      <c r="CT1791" s="45"/>
      <c r="CU1791" s="45"/>
      <c r="CV1791" s="45"/>
      <c r="CW1791" s="45"/>
      <c r="CX1791" s="45"/>
      <c r="CY1791" s="45"/>
      <c r="CZ1791" s="45"/>
      <c r="DA1791" s="45"/>
      <c r="DB1791" s="45"/>
      <c r="DC1791" s="45"/>
      <c r="DD1791" s="45"/>
      <c r="DE1791" s="45"/>
      <c r="DF1791" s="45"/>
      <c r="DG1791" s="45"/>
      <c r="DH1791" s="45"/>
      <c r="DI1791" s="45"/>
      <c r="DJ1791" s="45"/>
      <c r="DK1791" s="45"/>
      <c r="DL1791" s="45"/>
      <c r="DM1791" s="45"/>
      <c r="DN1791" s="45"/>
      <c r="DO1791" s="45"/>
      <c r="DP1791" s="45"/>
      <c r="DQ1791" s="45"/>
      <c r="DR1791" s="45"/>
      <c r="DS1791" s="45"/>
      <c r="DT1791" s="45"/>
      <c r="DU1791" s="45"/>
      <c r="DV1791" s="45"/>
      <c r="DW1791" s="45"/>
      <c r="DX1791" s="45"/>
      <c r="DY1791" s="45"/>
      <c r="DZ1791" s="45"/>
      <c r="EA1791" s="45"/>
      <c r="EB1791" s="45"/>
      <c r="EC1791" s="45"/>
      <c r="ED1791" s="45"/>
      <c r="EE1791" s="45"/>
      <c r="EF1791" s="45"/>
      <c r="EG1791" s="45"/>
      <c r="EH1791" s="45"/>
      <c r="EI1791" s="45"/>
      <c r="EJ1791" s="45"/>
      <c r="EK1791" s="45"/>
      <c r="EL1791" s="45"/>
      <c r="EM1791" s="45"/>
      <c r="EN1791" s="45"/>
      <c r="EO1791" s="45"/>
      <c r="EP1791" s="45"/>
      <c r="EQ1791" s="45"/>
      <c r="ER1791" s="45"/>
      <c r="ES1791" s="45"/>
      <c r="ET1791" s="45"/>
      <c r="EU1791" s="45"/>
      <c r="EV1791" s="45"/>
      <c r="EW1791" s="45"/>
      <c r="EX1791" s="45"/>
      <c r="EY1791" s="45"/>
      <c r="EZ1791" s="45"/>
      <c r="FA1791" s="45"/>
      <c r="FB1791" s="45"/>
      <c r="FC1791" s="45"/>
      <c r="FD1791" s="45"/>
      <c r="FE1791" s="45"/>
      <c r="FF1791" s="45"/>
      <c r="FG1791" s="45"/>
      <c r="FH1791" s="45"/>
      <c r="FI1791" s="45"/>
      <c r="FJ1791" s="45"/>
      <c r="FK1791" s="45"/>
      <c r="FL1791" s="45"/>
      <c r="FM1791" s="45"/>
      <c r="FN1791" s="45"/>
      <c r="FO1791" s="45"/>
      <c r="FP1791" s="45"/>
      <c r="FQ1791" s="45"/>
      <c r="FR1791" s="45"/>
      <c r="FS1791" s="45"/>
      <c r="FT1791" s="45"/>
      <c r="FU1791" s="45"/>
      <c r="FV1791" s="45"/>
      <c r="FW1791" s="45"/>
      <c r="FX1791" s="45"/>
      <c r="FY1791" s="45"/>
      <c r="FZ1791" s="45"/>
      <c r="GA1791" s="45"/>
      <c r="GB1791" s="45"/>
      <c r="GC1791" s="45"/>
      <c r="GD1791" s="45"/>
      <c r="GE1791" s="45"/>
      <c r="GF1791" s="45"/>
      <c r="GG1791" s="45"/>
      <c r="GH1791" s="45"/>
      <c r="GI1791" s="45"/>
      <c r="GJ1791" s="45"/>
      <c r="GK1791" s="45"/>
      <c r="GL1791" s="45"/>
      <c r="GM1791" s="45"/>
      <c r="GN1791" s="45"/>
      <c r="GO1791" s="45"/>
      <c r="GP1791" s="45"/>
      <c r="GQ1791" s="45"/>
      <c r="GR1791" s="45"/>
      <c r="GS1791" s="45"/>
      <c r="GT1791" s="45"/>
      <c r="GU1791" s="45"/>
      <c r="GV1791" s="45"/>
      <c r="GW1791" s="45"/>
      <c r="GX1791" s="45"/>
      <c r="GY1791" s="45"/>
      <c r="GZ1791" s="45"/>
      <c r="HA1791" s="45"/>
      <c r="HB1791" s="45"/>
      <c r="HC1791" s="45"/>
      <c r="HD1791" s="45"/>
      <c r="HE1791" s="45"/>
      <c r="HF1791" s="45"/>
      <c r="HG1791" s="45"/>
      <c r="HH1791" s="45"/>
      <c r="HI1791" s="45"/>
      <c r="HJ1791" s="45"/>
      <c r="HK1791" s="45"/>
      <c r="HL1791" s="45"/>
      <c r="HM1791" s="45"/>
      <c r="HN1791" s="45"/>
      <c r="HO1791" s="45"/>
      <c r="HP1791" s="45"/>
      <c r="HQ1791" s="45"/>
      <c r="HR1791" s="45"/>
      <c r="HS1791" s="45"/>
      <c r="HT1791" s="45"/>
      <c r="HU1791" s="45"/>
      <c r="HV1791" s="45"/>
      <c r="HW1791" s="45"/>
      <c r="HX1791" s="45"/>
      <c r="HY1791" s="45"/>
      <c r="HZ1791" s="45"/>
      <c r="IA1791" s="45"/>
      <c r="IB1791" s="45"/>
    </row>
    <row r="1792" spans="1:236" ht="15.95" customHeight="1">
      <c r="A1792" s="88" t="s">
        <v>3686</v>
      </c>
      <c r="B1792" s="52" t="s">
        <v>3687</v>
      </c>
      <c r="C1792" s="68" t="s">
        <v>3688</v>
      </c>
      <c r="D1792" s="28" t="s">
        <v>978</v>
      </c>
      <c r="E1792" s="25"/>
      <c r="F1792" s="63">
        <v>750</v>
      </c>
      <c r="G1792" s="119">
        <v>19.21</v>
      </c>
      <c r="H1792" s="9">
        <f t="shared" ref="H1792" si="1069">G1792*0.15</f>
        <v>2.8815</v>
      </c>
      <c r="I1792" s="9">
        <f t="shared" ref="I1792" si="1070">IF(F1792&gt;500,0.2,0.1)</f>
        <v>0.2</v>
      </c>
      <c r="J1792" s="9">
        <f t="shared" ref="J1792" si="1071">G1792+H1792+I1792</f>
        <v>22.291499999999999</v>
      </c>
      <c r="K1792" s="45"/>
      <c r="L1792" s="45"/>
      <c r="M1792" s="45"/>
      <c r="O1792" s="45"/>
      <c r="P1792" s="45"/>
      <c r="Q1792" s="45"/>
      <c r="R1792" s="45"/>
      <c r="S1792" s="45"/>
      <c r="T1792" s="45"/>
      <c r="U1792" s="45"/>
      <c r="V1792" s="45"/>
      <c r="W1792" s="45"/>
      <c r="X1792" s="45"/>
      <c r="Y1792" s="45"/>
      <c r="Z1792" s="45"/>
      <c r="AA1792" s="45"/>
      <c r="AB1792" s="45"/>
      <c r="AC1792" s="45"/>
      <c r="AD1792" s="45"/>
      <c r="AE1792" s="45"/>
      <c r="AF1792" s="45"/>
      <c r="AG1792" s="45"/>
      <c r="AH1792" s="45"/>
      <c r="AI1792" s="45"/>
      <c r="AJ1792" s="45"/>
      <c r="AK1792" s="45"/>
      <c r="AL1792" s="45"/>
      <c r="AM1792" s="45"/>
      <c r="AN1792" s="45"/>
      <c r="AO1792" s="45"/>
      <c r="AP1792" s="45"/>
      <c r="AQ1792" s="45"/>
      <c r="AR1792" s="45"/>
      <c r="AS1792" s="45"/>
      <c r="AT1792" s="45"/>
      <c r="AU1792" s="45"/>
      <c r="AV1792" s="45"/>
      <c r="AW1792" s="45"/>
      <c r="AX1792" s="45"/>
      <c r="AY1792" s="45"/>
      <c r="AZ1792" s="45"/>
      <c r="BA1792" s="45"/>
      <c r="BB1792" s="45"/>
      <c r="BC1792" s="45"/>
      <c r="BD1792" s="45"/>
      <c r="BE1792" s="45"/>
      <c r="BF1792" s="45"/>
      <c r="BG1792" s="45"/>
      <c r="BH1792" s="45"/>
      <c r="BI1792" s="45"/>
      <c r="BJ1792" s="45"/>
      <c r="BK1792" s="45"/>
      <c r="BL1792" s="45"/>
      <c r="BM1792" s="45"/>
      <c r="BN1792" s="45"/>
      <c r="BO1792" s="45"/>
      <c r="BP1792" s="45"/>
      <c r="BQ1792" s="45"/>
      <c r="BR1792" s="45"/>
      <c r="BS1792" s="45"/>
      <c r="BT1792" s="45"/>
      <c r="BU1792" s="45"/>
      <c r="BV1792" s="45"/>
      <c r="BW1792" s="45"/>
      <c r="BX1792" s="45"/>
      <c r="BY1792" s="45"/>
      <c r="BZ1792" s="45"/>
      <c r="CA1792" s="45"/>
      <c r="CB1792" s="45"/>
      <c r="CC1792" s="45"/>
      <c r="CD1792" s="45"/>
      <c r="CE1792" s="45"/>
      <c r="CF1792" s="45"/>
      <c r="CG1792" s="45"/>
      <c r="CH1792" s="45"/>
      <c r="CI1792" s="45"/>
      <c r="CJ1792" s="45"/>
      <c r="CK1792" s="45"/>
      <c r="CL1792" s="45"/>
      <c r="CM1792" s="45"/>
      <c r="CN1792" s="45"/>
      <c r="CO1792" s="45"/>
      <c r="CP1792" s="45"/>
      <c r="CQ1792" s="45"/>
      <c r="CR1792" s="45"/>
      <c r="CS1792" s="45"/>
      <c r="CT1792" s="45"/>
      <c r="CU1792" s="45"/>
      <c r="CV1792" s="45"/>
      <c r="CW1792" s="45"/>
      <c r="CX1792" s="45"/>
      <c r="CY1792" s="45"/>
      <c r="CZ1792" s="45"/>
      <c r="DA1792" s="45"/>
      <c r="DB1792" s="45"/>
      <c r="DC1792" s="45"/>
      <c r="DD1792" s="45"/>
      <c r="DE1792" s="45"/>
      <c r="DF1792" s="45"/>
      <c r="DG1792" s="45"/>
      <c r="DH1792" s="45"/>
      <c r="DI1792" s="45"/>
      <c r="DJ1792" s="45"/>
      <c r="DK1792" s="45"/>
      <c r="DL1792" s="45"/>
      <c r="DM1792" s="45"/>
      <c r="DN1792" s="45"/>
      <c r="DO1792" s="45"/>
      <c r="DP1792" s="45"/>
      <c r="DQ1792" s="45"/>
      <c r="DR1792" s="45"/>
      <c r="DS1792" s="45"/>
      <c r="DT1792" s="45"/>
      <c r="DU1792" s="45"/>
      <c r="DV1792" s="45"/>
      <c r="DW1792" s="45"/>
      <c r="DX1792" s="45"/>
      <c r="DY1792" s="45"/>
      <c r="DZ1792" s="45"/>
      <c r="EA1792" s="45"/>
      <c r="EB1792" s="45"/>
      <c r="EC1792" s="45"/>
      <c r="ED1792" s="45"/>
      <c r="EE1792" s="45"/>
      <c r="EF1792" s="45"/>
      <c r="EG1792" s="45"/>
      <c r="EH1792" s="45"/>
      <c r="EI1792" s="45"/>
      <c r="EJ1792" s="45"/>
      <c r="EK1792" s="45"/>
      <c r="EL1792" s="45"/>
      <c r="EM1792" s="45"/>
      <c r="EN1792" s="45"/>
      <c r="EO1792" s="45"/>
      <c r="EP1792" s="45"/>
      <c r="EQ1792" s="45"/>
      <c r="ER1792" s="45"/>
      <c r="ES1792" s="45"/>
      <c r="ET1792" s="45"/>
      <c r="EU1792" s="45"/>
      <c r="EV1792" s="45"/>
      <c r="EW1792" s="45"/>
      <c r="EX1792" s="45"/>
      <c r="EY1792" s="45"/>
      <c r="EZ1792" s="45"/>
      <c r="FA1792" s="45"/>
      <c r="FB1792" s="45"/>
      <c r="FC1792" s="45"/>
      <c r="FD1792" s="45"/>
      <c r="FE1792" s="45"/>
      <c r="FF1792" s="45"/>
      <c r="FG1792" s="45"/>
      <c r="FH1792" s="45"/>
      <c r="FI1792" s="45"/>
      <c r="FJ1792" s="45"/>
      <c r="FK1792" s="45"/>
      <c r="FL1792" s="45"/>
      <c r="FM1792" s="45"/>
      <c r="FN1792" s="45"/>
      <c r="FO1792" s="45"/>
      <c r="FP1792" s="45"/>
      <c r="FQ1792" s="45"/>
      <c r="FR1792" s="45"/>
      <c r="FS1792" s="45"/>
      <c r="FT1792" s="45"/>
      <c r="FU1792" s="45"/>
      <c r="FV1792" s="45"/>
      <c r="FW1792" s="45"/>
      <c r="FX1792" s="45"/>
      <c r="FY1792" s="45"/>
      <c r="FZ1792" s="45"/>
      <c r="GA1792" s="45"/>
      <c r="GB1792" s="45"/>
      <c r="GC1792" s="45"/>
      <c r="GD1792" s="45"/>
      <c r="GE1792" s="45"/>
      <c r="GF1792" s="45"/>
      <c r="GG1792" s="45"/>
      <c r="GH1792" s="45"/>
      <c r="GI1792" s="45"/>
      <c r="GJ1792" s="45"/>
      <c r="GK1792" s="45"/>
      <c r="GL1792" s="45"/>
      <c r="GM1792" s="45"/>
      <c r="GN1792" s="45"/>
      <c r="GO1792" s="45"/>
      <c r="GP1792" s="45"/>
      <c r="GQ1792" s="45"/>
      <c r="GR1792" s="45"/>
      <c r="GS1792" s="45"/>
      <c r="GT1792" s="45"/>
      <c r="GU1792" s="45"/>
      <c r="GV1792" s="45"/>
      <c r="GW1792" s="45"/>
      <c r="GX1792" s="45"/>
      <c r="GY1792" s="45"/>
      <c r="GZ1792" s="45"/>
      <c r="HA1792" s="45"/>
      <c r="HB1792" s="45"/>
      <c r="HC1792" s="45"/>
      <c r="HD1792" s="45"/>
      <c r="HE1792" s="45"/>
      <c r="HF1792" s="45"/>
      <c r="HG1792" s="45"/>
      <c r="HH1792" s="45"/>
      <c r="HI1792" s="45"/>
      <c r="HJ1792" s="45"/>
      <c r="HK1792" s="45"/>
      <c r="HL1792" s="45"/>
      <c r="HM1792" s="45"/>
      <c r="HN1792" s="45"/>
      <c r="HO1792" s="45"/>
      <c r="HP1792" s="45"/>
      <c r="HQ1792" s="45"/>
      <c r="HR1792" s="45"/>
      <c r="HS1792" s="45"/>
      <c r="HT1792" s="45"/>
      <c r="HU1792" s="45"/>
      <c r="HV1792" s="45"/>
      <c r="HW1792" s="45"/>
      <c r="HX1792" s="45"/>
      <c r="HY1792" s="45"/>
      <c r="HZ1792" s="45"/>
      <c r="IA1792" s="45"/>
      <c r="IB1792" s="45"/>
    </row>
    <row r="1793" spans="1:236" ht="15.95" customHeight="1">
      <c r="A1793" s="88" t="s">
        <v>2841</v>
      </c>
      <c r="B1793" s="52" t="s">
        <v>2842</v>
      </c>
      <c r="C1793" s="68">
        <v>310571890559</v>
      </c>
      <c r="D1793" s="28" t="s">
        <v>978</v>
      </c>
      <c r="E1793" s="25"/>
      <c r="F1793" s="63">
        <v>750</v>
      </c>
      <c r="G1793" s="119">
        <v>20.170000000000002</v>
      </c>
      <c r="H1793" s="9">
        <f t="shared" ref="H1793" si="1072">G1793*0.15</f>
        <v>3.0255000000000001</v>
      </c>
      <c r="I1793" s="9">
        <f t="shared" si="1066"/>
        <v>0.2</v>
      </c>
      <c r="J1793" s="9">
        <f t="shared" si="1067"/>
        <v>23.395500000000002</v>
      </c>
      <c r="K1793" s="45"/>
      <c r="L1793" s="45"/>
      <c r="M1793" s="45"/>
      <c r="O1793" s="45"/>
      <c r="P1793" s="45"/>
      <c r="Q1793" s="45"/>
      <c r="R1793" s="45"/>
      <c r="S1793" s="45"/>
      <c r="T1793" s="45"/>
      <c r="U1793" s="45"/>
      <c r="V1793" s="45"/>
      <c r="W1793" s="45"/>
      <c r="X1793" s="45"/>
      <c r="Y1793" s="45"/>
      <c r="Z1793" s="45"/>
      <c r="AA1793" s="45"/>
      <c r="AB1793" s="45"/>
      <c r="AC1793" s="45"/>
      <c r="AD1793" s="45"/>
      <c r="AE1793" s="45"/>
      <c r="AF1793" s="45"/>
      <c r="AG1793" s="45"/>
      <c r="AH1793" s="45"/>
      <c r="AI1793" s="45"/>
      <c r="AJ1793" s="45"/>
      <c r="AK1793" s="45"/>
      <c r="AL1793" s="45"/>
      <c r="AM1793" s="45"/>
      <c r="AN1793" s="45"/>
      <c r="AO1793" s="45"/>
      <c r="AP1793" s="45"/>
      <c r="AQ1793" s="45"/>
      <c r="AR1793" s="45"/>
      <c r="AS1793" s="45"/>
      <c r="AT1793" s="45"/>
      <c r="AU1793" s="45"/>
      <c r="AV1793" s="45"/>
      <c r="AW1793" s="45"/>
      <c r="AX1793" s="45"/>
      <c r="AY1793" s="45"/>
      <c r="AZ1793" s="45"/>
      <c r="BA1793" s="45"/>
      <c r="BB1793" s="45"/>
      <c r="BC1793" s="45"/>
      <c r="BD1793" s="45"/>
      <c r="BE1793" s="45"/>
      <c r="BF1793" s="45"/>
      <c r="BG1793" s="45"/>
      <c r="BH1793" s="45"/>
      <c r="BI1793" s="45"/>
      <c r="BJ1793" s="45"/>
      <c r="BK1793" s="45"/>
      <c r="BL1793" s="45"/>
      <c r="BM1793" s="45"/>
      <c r="BN1793" s="45"/>
      <c r="BO1793" s="45"/>
      <c r="BP1793" s="45"/>
      <c r="BQ1793" s="45"/>
      <c r="BR1793" s="45"/>
      <c r="BS1793" s="45"/>
      <c r="BT1793" s="45"/>
      <c r="BU1793" s="45"/>
      <c r="BV1793" s="45"/>
      <c r="BW1793" s="45"/>
      <c r="BX1793" s="45"/>
      <c r="BY1793" s="45"/>
      <c r="BZ1793" s="45"/>
      <c r="CA1793" s="45"/>
      <c r="CB1793" s="45"/>
      <c r="CC1793" s="45"/>
      <c r="CD1793" s="45"/>
      <c r="CE1793" s="45"/>
      <c r="CF1793" s="45"/>
      <c r="CG1793" s="45"/>
      <c r="CH1793" s="45"/>
      <c r="CI1793" s="45"/>
      <c r="CJ1793" s="45"/>
      <c r="CK1793" s="45"/>
      <c r="CL1793" s="45"/>
      <c r="CM1793" s="45"/>
      <c r="CN1793" s="45"/>
      <c r="CO1793" s="45"/>
      <c r="CP1793" s="45"/>
      <c r="CQ1793" s="45"/>
      <c r="CR1793" s="45"/>
      <c r="CS1793" s="45"/>
      <c r="CT1793" s="45"/>
      <c r="CU1793" s="45"/>
      <c r="CV1793" s="45"/>
      <c r="CW1793" s="45"/>
      <c r="CX1793" s="45"/>
      <c r="CY1793" s="45"/>
      <c r="CZ1793" s="45"/>
      <c r="DA1793" s="45"/>
      <c r="DB1793" s="45"/>
      <c r="DC1793" s="45"/>
      <c r="DD1793" s="45"/>
      <c r="DE1793" s="45"/>
      <c r="DF1793" s="45"/>
      <c r="DG1793" s="45"/>
      <c r="DH1793" s="45"/>
      <c r="DI1793" s="45"/>
      <c r="DJ1793" s="45"/>
      <c r="DK1793" s="45"/>
      <c r="DL1793" s="45"/>
      <c r="DM1793" s="45"/>
      <c r="DN1793" s="45"/>
      <c r="DO1793" s="45"/>
      <c r="DP1793" s="45"/>
      <c r="DQ1793" s="45"/>
      <c r="DR1793" s="45"/>
      <c r="DS1793" s="45"/>
      <c r="DT1793" s="45"/>
      <c r="DU1793" s="45"/>
      <c r="DV1793" s="45"/>
      <c r="DW1793" s="45"/>
      <c r="DX1793" s="45"/>
      <c r="DY1793" s="45"/>
      <c r="DZ1793" s="45"/>
      <c r="EA1793" s="45"/>
      <c r="EB1793" s="45"/>
      <c r="EC1793" s="45"/>
      <c r="ED1793" s="45"/>
      <c r="EE1793" s="45"/>
      <c r="EF1793" s="45"/>
      <c r="EG1793" s="45"/>
      <c r="EH1793" s="45"/>
      <c r="EI1793" s="45"/>
      <c r="EJ1793" s="45"/>
      <c r="EK1793" s="45"/>
      <c r="EL1793" s="45"/>
      <c r="EM1793" s="45"/>
      <c r="EN1793" s="45"/>
      <c r="EO1793" s="45"/>
      <c r="EP1793" s="45"/>
      <c r="EQ1793" s="45"/>
      <c r="ER1793" s="45"/>
      <c r="ES1793" s="45"/>
      <c r="ET1793" s="45"/>
      <c r="EU1793" s="45"/>
      <c r="EV1793" s="45"/>
      <c r="EW1793" s="45"/>
      <c r="EX1793" s="45"/>
      <c r="EY1793" s="45"/>
      <c r="EZ1793" s="45"/>
      <c r="FA1793" s="45"/>
      <c r="FB1793" s="45"/>
      <c r="FC1793" s="45"/>
      <c r="FD1793" s="45"/>
      <c r="FE1793" s="45"/>
      <c r="FF1793" s="45"/>
      <c r="FG1793" s="45"/>
      <c r="FH1793" s="45"/>
      <c r="FI1793" s="45"/>
      <c r="FJ1793" s="45"/>
      <c r="FK1793" s="45"/>
      <c r="FL1793" s="45"/>
      <c r="FM1793" s="45"/>
      <c r="FN1793" s="45"/>
      <c r="FO1793" s="45"/>
      <c r="FP1793" s="45"/>
      <c r="FQ1793" s="45"/>
      <c r="FR1793" s="45"/>
      <c r="FS1793" s="45"/>
      <c r="FT1793" s="45"/>
      <c r="FU1793" s="45"/>
      <c r="FV1793" s="45"/>
      <c r="FW1793" s="45"/>
      <c r="FX1793" s="45"/>
      <c r="FY1793" s="45"/>
      <c r="FZ1793" s="45"/>
      <c r="GA1793" s="45"/>
      <c r="GB1793" s="45"/>
      <c r="GC1793" s="45"/>
      <c r="GD1793" s="45"/>
      <c r="GE1793" s="45"/>
      <c r="GF1793" s="45"/>
      <c r="GG1793" s="45"/>
      <c r="GH1793" s="45"/>
      <c r="GI1793" s="45"/>
      <c r="GJ1793" s="45"/>
      <c r="GK1793" s="45"/>
      <c r="GL1793" s="45"/>
      <c r="GM1793" s="45"/>
      <c r="GN1793" s="45"/>
      <c r="GO1793" s="45"/>
      <c r="GP1793" s="45"/>
      <c r="GQ1793" s="45"/>
      <c r="GR1793" s="45"/>
      <c r="GS1793" s="45"/>
      <c r="GT1793" s="45"/>
      <c r="GU1793" s="45"/>
      <c r="GV1793" s="45"/>
      <c r="GW1793" s="45"/>
      <c r="GX1793" s="45"/>
      <c r="GY1793" s="45"/>
      <c r="GZ1793" s="45"/>
      <c r="HA1793" s="45"/>
      <c r="HB1793" s="45"/>
      <c r="HC1793" s="45"/>
      <c r="HD1793" s="45"/>
      <c r="HE1793" s="45"/>
      <c r="HF1793" s="45"/>
      <c r="HG1793" s="45"/>
      <c r="HH1793" s="45"/>
      <c r="HI1793" s="45"/>
      <c r="HJ1793" s="45"/>
      <c r="HK1793" s="45"/>
      <c r="HL1793" s="45"/>
      <c r="HM1793" s="45"/>
      <c r="HN1793" s="45"/>
      <c r="HO1793" s="45"/>
      <c r="HP1793" s="45"/>
      <c r="HQ1793" s="45"/>
      <c r="HR1793" s="45"/>
      <c r="HS1793" s="45"/>
      <c r="HT1793" s="45"/>
      <c r="HU1793" s="45"/>
      <c r="HV1793" s="45"/>
      <c r="HW1793" s="45"/>
      <c r="HX1793" s="45"/>
      <c r="HY1793" s="45"/>
      <c r="HZ1793" s="45"/>
      <c r="IA1793" s="45"/>
      <c r="IB1793" s="45"/>
    </row>
    <row r="1794" spans="1:236" ht="15.95" customHeight="1">
      <c r="A1794" s="88" t="s">
        <v>1866</v>
      </c>
      <c r="B1794" s="52" t="s">
        <v>1867</v>
      </c>
      <c r="C1794" s="68">
        <v>870749000513</v>
      </c>
      <c r="D1794" s="28" t="s">
        <v>978</v>
      </c>
      <c r="E1794" s="25"/>
      <c r="F1794" s="63">
        <v>750</v>
      </c>
      <c r="G1794" s="119">
        <v>29.9</v>
      </c>
      <c r="H1794" s="9">
        <f t="shared" si="1065"/>
        <v>4.4849999999999994</v>
      </c>
      <c r="I1794" s="9">
        <f t="shared" si="1066"/>
        <v>0.2</v>
      </c>
      <c r="J1794" s="9">
        <f t="shared" si="1067"/>
        <v>34.585000000000001</v>
      </c>
      <c r="K1794" s="45"/>
      <c r="L1794" s="45"/>
      <c r="M1794" s="45"/>
      <c r="N1794" s="45"/>
      <c r="O1794" s="45"/>
      <c r="P1794" s="45"/>
      <c r="Q1794" s="45"/>
      <c r="R1794" s="45"/>
      <c r="S1794" s="45"/>
      <c r="T1794" s="45"/>
      <c r="U1794" s="45"/>
      <c r="V1794" s="45"/>
      <c r="W1794" s="45"/>
      <c r="X1794" s="45"/>
      <c r="Y1794" s="45"/>
      <c r="Z1794" s="45"/>
      <c r="AA1794" s="45"/>
      <c r="AB1794" s="45"/>
      <c r="AC1794" s="45"/>
      <c r="AD1794" s="45"/>
      <c r="AE1794" s="45"/>
      <c r="AF1794" s="45"/>
      <c r="AG1794" s="45"/>
      <c r="AH1794" s="45"/>
      <c r="AI1794" s="45"/>
      <c r="AJ1794" s="45"/>
      <c r="AK1794" s="45"/>
      <c r="AL1794" s="45"/>
      <c r="AM1794" s="45"/>
      <c r="AN1794" s="45"/>
      <c r="AO1794" s="45"/>
      <c r="AP1794" s="45"/>
      <c r="AQ1794" s="45"/>
      <c r="AR1794" s="45"/>
      <c r="AS1794" s="45"/>
      <c r="AT1794" s="45"/>
      <c r="AU1794" s="45"/>
      <c r="AV1794" s="45"/>
      <c r="AW1794" s="45"/>
      <c r="AX1794" s="45"/>
      <c r="AY1794" s="45"/>
      <c r="AZ1794" s="45"/>
      <c r="BA1794" s="45"/>
      <c r="BB1794" s="45"/>
      <c r="BC1794" s="45"/>
      <c r="BD1794" s="45"/>
      <c r="BE1794" s="45"/>
      <c r="BF1794" s="45"/>
      <c r="BG1794" s="45"/>
      <c r="BH1794" s="45"/>
      <c r="BI1794" s="45"/>
      <c r="BJ1794" s="45"/>
      <c r="BK1794" s="45"/>
      <c r="BL1794" s="45"/>
      <c r="BM1794" s="45"/>
      <c r="BN1794" s="45"/>
      <c r="BO1794" s="45"/>
      <c r="BP1794" s="45"/>
      <c r="BQ1794" s="45"/>
      <c r="BR1794" s="45"/>
      <c r="BS1794" s="45"/>
      <c r="BT1794" s="45"/>
      <c r="BU1794" s="45"/>
      <c r="BV1794" s="45"/>
      <c r="BW1794" s="45"/>
      <c r="BX1794" s="45"/>
      <c r="BY1794" s="45"/>
      <c r="BZ1794" s="45"/>
      <c r="CA1794" s="45"/>
      <c r="CB1794" s="45"/>
      <c r="CC1794" s="45"/>
      <c r="CD1794" s="45"/>
      <c r="CE1794" s="45"/>
      <c r="CF1794" s="45"/>
      <c r="CG1794" s="45"/>
      <c r="CH1794" s="45"/>
      <c r="CI1794" s="45"/>
      <c r="CJ1794" s="45"/>
      <c r="CK1794" s="45"/>
      <c r="CL1794" s="45"/>
      <c r="CM1794" s="45"/>
      <c r="CN1794" s="45"/>
      <c r="CO1794" s="45"/>
      <c r="CP1794" s="45"/>
      <c r="CQ1794" s="45"/>
      <c r="CR1794" s="45"/>
      <c r="CS1794" s="45"/>
      <c r="CT1794" s="45"/>
      <c r="CU1794" s="45"/>
      <c r="CV1794" s="45"/>
      <c r="CW1794" s="45"/>
      <c r="CX1794" s="45"/>
      <c r="CY1794" s="45"/>
      <c r="CZ1794" s="45"/>
      <c r="DA1794" s="45"/>
      <c r="DB1794" s="45"/>
      <c r="DC1794" s="45"/>
      <c r="DD1794" s="45"/>
      <c r="DE1794" s="45"/>
      <c r="DF1794" s="45"/>
      <c r="DG1794" s="45"/>
      <c r="DH1794" s="45"/>
      <c r="DI1794" s="45"/>
      <c r="DJ1794" s="45"/>
      <c r="DK1794" s="45"/>
      <c r="DL1794" s="45"/>
      <c r="DM1794" s="45"/>
      <c r="DN1794" s="45"/>
      <c r="DO1794" s="45"/>
      <c r="DP1794" s="45"/>
      <c r="DQ1794" s="45"/>
      <c r="DR1794" s="45"/>
      <c r="DS1794" s="45"/>
      <c r="DT1794" s="45"/>
      <c r="DU1794" s="45"/>
      <c r="DV1794" s="45"/>
      <c r="DW1794" s="45"/>
      <c r="DX1794" s="45"/>
      <c r="DY1794" s="45"/>
      <c r="DZ1794" s="45"/>
      <c r="EA1794" s="45"/>
      <c r="EB1794" s="45"/>
      <c r="EC1794" s="45"/>
      <c r="ED1794" s="45"/>
      <c r="EE1794" s="45"/>
      <c r="EF1794" s="45"/>
      <c r="EG1794" s="45"/>
      <c r="EH1794" s="45"/>
      <c r="EI1794" s="45"/>
      <c r="EJ1794" s="45"/>
      <c r="EK1794" s="45"/>
      <c r="EL1794" s="45"/>
      <c r="EM1794" s="45"/>
      <c r="EN1794" s="45"/>
      <c r="EO1794" s="45"/>
      <c r="EP1794" s="45"/>
      <c r="EQ1794" s="45"/>
      <c r="ER1794" s="45"/>
      <c r="ES1794" s="45"/>
      <c r="ET1794" s="45"/>
      <c r="EU1794" s="45"/>
      <c r="EV1794" s="45"/>
      <c r="EW1794" s="45"/>
      <c r="EX1794" s="45"/>
      <c r="EY1794" s="45"/>
      <c r="EZ1794" s="45"/>
      <c r="FA1794" s="45"/>
      <c r="FB1794" s="45"/>
      <c r="FC1794" s="45"/>
      <c r="FD1794" s="45"/>
      <c r="FE1794" s="45"/>
      <c r="FF1794" s="45"/>
      <c r="FG1794" s="45"/>
      <c r="FH1794" s="45"/>
      <c r="FI1794" s="45"/>
      <c r="FJ1794" s="45"/>
      <c r="FK1794" s="45"/>
      <c r="FL1794" s="45"/>
      <c r="FM1794" s="45"/>
      <c r="FN1794" s="45"/>
      <c r="FO1794" s="45"/>
      <c r="FP1794" s="45"/>
      <c r="FQ1794" s="45"/>
      <c r="FR1794" s="45"/>
      <c r="FS1794" s="45"/>
      <c r="FT1794" s="45"/>
      <c r="FU1794" s="45"/>
      <c r="FV1794" s="45"/>
      <c r="FW1794" s="45"/>
      <c r="FX1794" s="45"/>
      <c r="FY1794" s="45"/>
      <c r="FZ1794" s="45"/>
      <c r="GA1794" s="45"/>
      <c r="GB1794" s="45"/>
      <c r="GC1794" s="45"/>
      <c r="GD1794" s="45"/>
      <c r="GE1794" s="45"/>
      <c r="GF1794" s="45"/>
      <c r="GG1794" s="45"/>
      <c r="GH1794" s="45"/>
      <c r="GI1794" s="45"/>
      <c r="GJ1794" s="45"/>
      <c r="GK1794" s="45"/>
      <c r="GL1794" s="45"/>
      <c r="GM1794" s="45"/>
      <c r="GN1794" s="45"/>
      <c r="GO1794" s="45"/>
      <c r="GP1794" s="45"/>
      <c r="GQ1794" s="45"/>
      <c r="GR1794" s="45"/>
      <c r="GS1794" s="45"/>
      <c r="GT1794" s="45"/>
      <c r="GU1794" s="45"/>
      <c r="GV1794" s="45"/>
      <c r="GW1794" s="45"/>
      <c r="GX1794" s="45"/>
      <c r="GY1794" s="45"/>
      <c r="GZ1794" s="45"/>
      <c r="HA1794" s="45"/>
      <c r="HB1794" s="45"/>
      <c r="HC1794" s="45"/>
      <c r="HD1794" s="45"/>
      <c r="HE1794" s="45"/>
      <c r="HF1794" s="45"/>
      <c r="HG1794" s="45"/>
      <c r="HH1794" s="45"/>
      <c r="HI1794" s="45"/>
      <c r="HJ1794" s="45"/>
      <c r="HK1794" s="45"/>
      <c r="HL1794" s="45"/>
      <c r="HM1794" s="45"/>
      <c r="HN1794" s="45"/>
      <c r="HO1794" s="45"/>
      <c r="HP1794" s="45"/>
      <c r="HQ1794" s="45"/>
      <c r="HR1794" s="45"/>
      <c r="HS1794" s="45"/>
      <c r="HT1794" s="45"/>
      <c r="HU1794" s="45"/>
      <c r="HV1794" s="45"/>
      <c r="HW1794" s="45"/>
      <c r="HX1794" s="45"/>
      <c r="HY1794" s="45"/>
      <c r="HZ1794" s="45"/>
      <c r="IA1794" s="45"/>
      <c r="IB1794" s="45"/>
    </row>
    <row r="1795" spans="1:236" ht="15.95" customHeight="1">
      <c r="A1795" s="88" t="s">
        <v>1890</v>
      </c>
      <c r="B1795" s="52" t="s">
        <v>1891</v>
      </c>
      <c r="C1795" s="68">
        <v>870749000810</v>
      </c>
      <c r="D1795" s="28" t="s">
        <v>978</v>
      </c>
      <c r="E1795" s="25"/>
      <c r="F1795" s="63">
        <v>750</v>
      </c>
      <c r="G1795" s="119">
        <v>30.34</v>
      </c>
      <c r="H1795" s="9">
        <f t="shared" si="1065"/>
        <v>4.5510000000000002</v>
      </c>
      <c r="I1795" s="9">
        <f t="shared" si="1066"/>
        <v>0.2</v>
      </c>
      <c r="J1795" s="9">
        <f t="shared" si="1067"/>
        <v>35.091000000000001</v>
      </c>
      <c r="K1795" s="45"/>
      <c r="L1795" s="45"/>
      <c r="M1795" s="45"/>
      <c r="N1795" s="45"/>
      <c r="O1795" s="45"/>
      <c r="P1795" s="45"/>
      <c r="Q1795" s="45"/>
      <c r="R1795" s="45"/>
      <c r="S1795" s="45"/>
      <c r="T1795" s="45"/>
      <c r="U1795" s="45"/>
      <c r="V1795" s="45"/>
      <c r="W1795" s="45"/>
      <c r="X1795" s="45"/>
      <c r="Y1795" s="45"/>
      <c r="Z1795" s="45"/>
      <c r="AA1795" s="45"/>
      <c r="AB1795" s="45"/>
      <c r="AC1795" s="45"/>
      <c r="AD1795" s="45"/>
      <c r="AE1795" s="45"/>
      <c r="AF1795" s="45"/>
      <c r="AG1795" s="45"/>
      <c r="AH1795" s="45"/>
      <c r="AI1795" s="45"/>
      <c r="AJ1795" s="45"/>
      <c r="AK1795" s="45"/>
      <c r="AL1795" s="45"/>
      <c r="AM1795" s="45"/>
      <c r="AN1795" s="45"/>
      <c r="AO1795" s="45"/>
      <c r="AP1795" s="45"/>
      <c r="AQ1795" s="45"/>
      <c r="AR1795" s="45"/>
      <c r="AS1795" s="45"/>
      <c r="AT1795" s="45"/>
      <c r="AU1795" s="45"/>
      <c r="AV1795" s="45"/>
      <c r="AW1795" s="45"/>
      <c r="AX1795" s="45"/>
      <c r="AY1795" s="45"/>
      <c r="AZ1795" s="45"/>
      <c r="BA1795" s="45"/>
      <c r="BB1795" s="45"/>
      <c r="BC1795" s="45"/>
      <c r="BD1795" s="45"/>
      <c r="BE1795" s="45"/>
      <c r="BF1795" s="45"/>
      <c r="BG1795" s="45"/>
      <c r="BH1795" s="45"/>
      <c r="BI1795" s="45"/>
      <c r="BJ1795" s="45"/>
      <c r="BK1795" s="45"/>
      <c r="BL1795" s="45"/>
      <c r="BM1795" s="45"/>
      <c r="BN1795" s="45"/>
      <c r="BO1795" s="45"/>
      <c r="BP1795" s="45"/>
      <c r="BQ1795" s="45"/>
      <c r="BR1795" s="45"/>
      <c r="BS1795" s="45"/>
      <c r="BT1795" s="45"/>
      <c r="BU1795" s="45"/>
      <c r="BV1795" s="45"/>
      <c r="BW1795" s="45"/>
      <c r="BX1795" s="45"/>
      <c r="BY1795" s="45"/>
      <c r="BZ1795" s="45"/>
      <c r="CA1795" s="45"/>
      <c r="CB1795" s="45"/>
      <c r="CC1795" s="45"/>
      <c r="CD1795" s="45"/>
      <c r="CE1795" s="45"/>
      <c r="CF1795" s="45"/>
      <c r="CG1795" s="45"/>
      <c r="CH1795" s="45"/>
      <c r="CI1795" s="45"/>
      <c r="CJ1795" s="45"/>
      <c r="CK1795" s="45"/>
      <c r="CL1795" s="45"/>
      <c r="CM1795" s="45"/>
      <c r="CN1795" s="45"/>
      <c r="CO1795" s="45"/>
      <c r="CP1795" s="45"/>
      <c r="CQ1795" s="45"/>
      <c r="CR1795" s="45"/>
      <c r="CS1795" s="45"/>
      <c r="CT1795" s="45"/>
      <c r="CU1795" s="45"/>
      <c r="CV1795" s="45"/>
      <c r="CW1795" s="45"/>
      <c r="CX1795" s="45"/>
      <c r="CY1795" s="45"/>
      <c r="CZ1795" s="45"/>
      <c r="DA1795" s="45"/>
      <c r="DB1795" s="45"/>
      <c r="DC1795" s="45"/>
      <c r="DD1795" s="45"/>
      <c r="DE1795" s="45"/>
      <c r="DF1795" s="45"/>
      <c r="DG1795" s="45"/>
      <c r="DH1795" s="45"/>
      <c r="DI1795" s="45"/>
      <c r="DJ1795" s="45"/>
      <c r="DK1795" s="45"/>
      <c r="DL1795" s="45"/>
      <c r="DM1795" s="45"/>
      <c r="DN1795" s="45"/>
      <c r="DO1795" s="45"/>
      <c r="DP1795" s="45"/>
      <c r="DQ1795" s="45"/>
      <c r="DR1795" s="45"/>
      <c r="DS1795" s="45"/>
      <c r="DT1795" s="45"/>
      <c r="DU1795" s="45"/>
      <c r="DV1795" s="45"/>
      <c r="DW1795" s="45"/>
      <c r="DX1795" s="45"/>
      <c r="DY1795" s="45"/>
      <c r="DZ1795" s="45"/>
      <c r="EA1795" s="45"/>
      <c r="EB1795" s="45"/>
      <c r="EC1795" s="45"/>
      <c r="ED1795" s="45"/>
      <c r="EE1795" s="45"/>
      <c r="EF1795" s="45"/>
      <c r="EG1795" s="45"/>
      <c r="EH1795" s="45"/>
      <c r="EI1795" s="45"/>
      <c r="EJ1795" s="45"/>
      <c r="EK1795" s="45"/>
      <c r="EL1795" s="45"/>
      <c r="EM1795" s="45"/>
      <c r="EN1795" s="45"/>
      <c r="EO1795" s="45"/>
      <c r="EP1795" s="45"/>
      <c r="EQ1795" s="45"/>
      <c r="ER1795" s="45"/>
      <c r="ES1795" s="45"/>
      <c r="ET1795" s="45"/>
      <c r="EU1795" s="45"/>
      <c r="EV1795" s="45"/>
      <c r="EW1795" s="45"/>
      <c r="EX1795" s="45"/>
      <c r="EY1795" s="45"/>
      <c r="EZ1795" s="45"/>
      <c r="FA1795" s="45"/>
      <c r="FB1795" s="45"/>
      <c r="FC1795" s="45"/>
      <c r="FD1795" s="45"/>
      <c r="FE1795" s="45"/>
      <c r="FF1795" s="45"/>
      <c r="FG1795" s="45"/>
      <c r="FH1795" s="45"/>
      <c r="FI1795" s="45"/>
      <c r="FJ1795" s="45"/>
      <c r="FK1795" s="45"/>
      <c r="FL1795" s="45"/>
      <c r="FM1795" s="45"/>
      <c r="FN1795" s="45"/>
      <c r="FO1795" s="45"/>
      <c r="FP1795" s="45"/>
      <c r="FQ1795" s="45"/>
      <c r="FR1795" s="45"/>
      <c r="FS1795" s="45"/>
      <c r="FT1795" s="45"/>
      <c r="FU1795" s="45"/>
      <c r="FV1795" s="45"/>
      <c r="FW1795" s="45"/>
      <c r="FX1795" s="45"/>
      <c r="FY1795" s="45"/>
      <c r="FZ1795" s="45"/>
      <c r="GA1795" s="45"/>
      <c r="GB1795" s="45"/>
      <c r="GC1795" s="45"/>
      <c r="GD1795" s="45"/>
      <c r="GE1795" s="45"/>
      <c r="GF1795" s="45"/>
      <c r="GG1795" s="45"/>
      <c r="GH1795" s="45"/>
      <c r="GI1795" s="45"/>
      <c r="GJ1795" s="45"/>
      <c r="GK1795" s="45"/>
      <c r="GL1795" s="45"/>
      <c r="GM1795" s="45"/>
      <c r="GN1795" s="45"/>
      <c r="GO1795" s="45"/>
      <c r="GP1795" s="45"/>
      <c r="GQ1795" s="45"/>
      <c r="GR1795" s="45"/>
      <c r="GS1795" s="45"/>
      <c r="GT1795" s="45"/>
      <c r="GU1795" s="45"/>
      <c r="GV1795" s="45"/>
      <c r="GW1795" s="45"/>
      <c r="GX1795" s="45"/>
      <c r="GY1795" s="45"/>
      <c r="GZ1795" s="45"/>
      <c r="HA1795" s="45"/>
      <c r="HB1795" s="45"/>
      <c r="HC1795" s="45"/>
      <c r="HD1795" s="45"/>
      <c r="HE1795" s="45"/>
      <c r="HF1795" s="45"/>
      <c r="HG1795" s="45"/>
      <c r="HH1795" s="45"/>
      <c r="HI1795" s="45"/>
      <c r="HJ1795" s="45"/>
      <c r="HK1795" s="45"/>
      <c r="HL1795" s="45"/>
      <c r="HM1795" s="45"/>
      <c r="HN1795" s="45"/>
      <c r="HO1795" s="45"/>
      <c r="HP1795" s="45"/>
      <c r="HQ1795" s="45"/>
      <c r="HR1795" s="45"/>
      <c r="HS1795" s="45"/>
      <c r="HT1795" s="45"/>
      <c r="HU1795" s="45"/>
      <c r="HV1795" s="45"/>
      <c r="HW1795" s="45"/>
      <c r="HX1795" s="45"/>
      <c r="HY1795" s="45"/>
      <c r="HZ1795" s="45"/>
      <c r="IA1795" s="45"/>
      <c r="IB1795" s="45"/>
    </row>
    <row r="1796" spans="1:236" ht="15.95" customHeight="1">
      <c r="A1796" s="174" t="s">
        <v>3032</v>
      </c>
      <c r="B1796" s="52" t="s">
        <v>3033</v>
      </c>
      <c r="C1796" s="68" t="s">
        <v>3034</v>
      </c>
      <c r="D1796" s="110" t="s">
        <v>978</v>
      </c>
      <c r="E1796" s="175"/>
      <c r="F1796" s="176">
        <v>750</v>
      </c>
      <c r="G1796" s="177">
        <v>18.25</v>
      </c>
      <c r="H1796" s="163">
        <f t="shared" ref="H1796" si="1073">G1796*0.15</f>
        <v>2.7374999999999998</v>
      </c>
      <c r="I1796" s="163">
        <f t="shared" ref="I1796" si="1074">IF(F1796&gt;500,0.2,0.1)</f>
        <v>0.2</v>
      </c>
      <c r="J1796" s="163">
        <f t="shared" ref="J1796" si="1075">G1796+H1796+I1796</f>
        <v>21.1875</v>
      </c>
      <c r="K1796" s="45"/>
      <c r="L1796" s="45"/>
      <c r="M1796" s="45"/>
      <c r="N1796" s="45"/>
      <c r="O1796" s="45"/>
      <c r="P1796" s="45"/>
      <c r="Q1796" s="45"/>
      <c r="R1796" s="45"/>
      <c r="S1796" s="45"/>
      <c r="T1796" s="45"/>
      <c r="U1796" s="45"/>
      <c r="V1796" s="45"/>
      <c r="W1796" s="45"/>
      <c r="X1796" s="45"/>
      <c r="Y1796" s="45"/>
      <c r="Z1796" s="45"/>
      <c r="AA1796" s="45"/>
      <c r="AB1796" s="45"/>
      <c r="AC1796" s="45"/>
      <c r="AD1796" s="45"/>
      <c r="AE1796" s="45"/>
      <c r="AF1796" s="45"/>
      <c r="AG1796" s="45"/>
      <c r="AH1796" s="45"/>
      <c r="AI1796" s="45"/>
      <c r="AJ1796" s="45"/>
      <c r="AK1796" s="45"/>
      <c r="AL1796" s="45"/>
      <c r="AM1796" s="45"/>
      <c r="AN1796" s="45"/>
      <c r="AO1796" s="45"/>
      <c r="AP1796" s="45"/>
      <c r="AQ1796" s="45"/>
      <c r="AR1796" s="45"/>
      <c r="AS1796" s="45"/>
      <c r="AT1796" s="45"/>
      <c r="AU1796" s="45"/>
      <c r="AV1796" s="45"/>
      <c r="AW1796" s="45"/>
      <c r="AX1796" s="45"/>
      <c r="AY1796" s="45"/>
      <c r="AZ1796" s="45"/>
      <c r="BA1796" s="45"/>
      <c r="BB1796" s="45"/>
      <c r="BC1796" s="45"/>
      <c r="BD1796" s="45"/>
      <c r="BE1796" s="45"/>
      <c r="BF1796" s="45"/>
      <c r="BG1796" s="45"/>
      <c r="BH1796" s="45"/>
      <c r="BI1796" s="45"/>
      <c r="BJ1796" s="45"/>
      <c r="BK1796" s="45"/>
      <c r="BL1796" s="45"/>
      <c r="BM1796" s="45"/>
      <c r="BN1796" s="45"/>
      <c r="BO1796" s="45"/>
      <c r="BP1796" s="45"/>
      <c r="BQ1796" s="45"/>
      <c r="BR1796" s="45"/>
      <c r="BS1796" s="45"/>
      <c r="BT1796" s="45"/>
      <c r="BU1796" s="45"/>
      <c r="BV1796" s="45"/>
      <c r="BW1796" s="45"/>
      <c r="BX1796" s="45"/>
      <c r="BY1796" s="45"/>
      <c r="BZ1796" s="45"/>
      <c r="CA1796" s="45"/>
      <c r="CB1796" s="45"/>
      <c r="CC1796" s="45"/>
      <c r="CD1796" s="45"/>
      <c r="CE1796" s="45"/>
      <c r="CF1796" s="45"/>
      <c r="CG1796" s="45"/>
      <c r="CH1796" s="45"/>
      <c r="CI1796" s="45"/>
      <c r="CJ1796" s="45"/>
      <c r="CK1796" s="45"/>
      <c r="CL1796" s="45"/>
      <c r="CM1796" s="45"/>
      <c r="CN1796" s="45"/>
      <c r="CO1796" s="45"/>
      <c r="CP1796" s="45"/>
      <c r="CQ1796" s="45"/>
      <c r="CR1796" s="45"/>
      <c r="CS1796" s="45"/>
      <c r="CT1796" s="45"/>
      <c r="CU1796" s="45"/>
      <c r="CV1796" s="45"/>
      <c r="CW1796" s="45"/>
      <c r="CX1796" s="45"/>
      <c r="CY1796" s="45"/>
      <c r="CZ1796" s="45"/>
      <c r="DA1796" s="45"/>
      <c r="DB1796" s="45"/>
      <c r="DC1796" s="45"/>
      <c r="DD1796" s="45"/>
      <c r="DE1796" s="45"/>
      <c r="DF1796" s="45"/>
      <c r="DG1796" s="45"/>
      <c r="DH1796" s="45"/>
      <c r="DI1796" s="45"/>
      <c r="DJ1796" s="45"/>
      <c r="DK1796" s="45"/>
      <c r="DL1796" s="45"/>
      <c r="DM1796" s="45"/>
      <c r="DN1796" s="45"/>
      <c r="DO1796" s="45"/>
      <c r="DP1796" s="45"/>
      <c r="DQ1796" s="45"/>
      <c r="DR1796" s="45"/>
      <c r="DS1796" s="45"/>
      <c r="DT1796" s="45"/>
      <c r="DU1796" s="45"/>
      <c r="DV1796" s="45"/>
      <c r="DW1796" s="45"/>
      <c r="DX1796" s="45"/>
      <c r="DY1796" s="45"/>
      <c r="DZ1796" s="45"/>
      <c r="EA1796" s="45"/>
      <c r="EB1796" s="45"/>
      <c r="EC1796" s="45"/>
      <c r="ED1796" s="45"/>
      <c r="EE1796" s="45"/>
      <c r="EF1796" s="45"/>
      <c r="EG1796" s="45"/>
      <c r="EH1796" s="45"/>
      <c r="EI1796" s="45"/>
      <c r="EJ1796" s="45"/>
      <c r="EK1796" s="45"/>
      <c r="EL1796" s="45"/>
      <c r="EM1796" s="45"/>
      <c r="EN1796" s="45"/>
      <c r="EO1796" s="45"/>
      <c r="EP1796" s="45"/>
      <c r="EQ1796" s="45"/>
      <c r="ER1796" s="45"/>
      <c r="ES1796" s="45"/>
      <c r="ET1796" s="45"/>
      <c r="EU1796" s="45"/>
      <c r="EV1796" s="45"/>
      <c r="EW1796" s="45"/>
      <c r="EX1796" s="45"/>
      <c r="EY1796" s="45"/>
      <c r="EZ1796" s="45"/>
      <c r="FA1796" s="45"/>
      <c r="FB1796" s="45"/>
      <c r="FC1796" s="45"/>
      <c r="FD1796" s="45"/>
      <c r="FE1796" s="45"/>
      <c r="FF1796" s="45"/>
      <c r="FG1796" s="45"/>
      <c r="FH1796" s="45"/>
      <c r="FI1796" s="45"/>
      <c r="FJ1796" s="45"/>
      <c r="FK1796" s="45"/>
      <c r="FL1796" s="45"/>
      <c r="FM1796" s="45"/>
      <c r="FN1796" s="45"/>
      <c r="FO1796" s="45"/>
      <c r="FP1796" s="45"/>
      <c r="FQ1796" s="45"/>
      <c r="FR1796" s="45"/>
      <c r="FS1796" s="45"/>
      <c r="FT1796" s="45"/>
      <c r="FU1796" s="45"/>
      <c r="FV1796" s="45"/>
      <c r="FW1796" s="45"/>
      <c r="FX1796" s="45"/>
      <c r="FY1796" s="45"/>
      <c r="FZ1796" s="45"/>
      <c r="GA1796" s="45"/>
      <c r="GB1796" s="45"/>
      <c r="GC1796" s="45"/>
      <c r="GD1796" s="45"/>
      <c r="GE1796" s="45"/>
      <c r="GF1796" s="45"/>
      <c r="GG1796" s="45"/>
      <c r="GH1796" s="45"/>
      <c r="GI1796" s="45"/>
      <c r="GJ1796" s="45"/>
      <c r="GK1796" s="45"/>
      <c r="GL1796" s="45"/>
      <c r="GM1796" s="45"/>
      <c r="GN1796" s="45"/>
      <c r="GO1796" s="45"/>
      <c r="GP1796" s="45"/>
      <c r="GQ1796" s="45"/>
      <c r="GR1796" s="45"/>
      <c r="GS1796" s="45"/>
      <c r="GT1796" s="45"/>
      <c r="GU1796" s="45"/>
      <c r="GV1796" s="45"/>
      <c r="GW1796" s="45"/>
      <c r="GX1796" s="45"/>
      <c r="GY1796" s="45"/>
      <c r="GZ1796" s="45"/>
      <c r="HA1796" s="45"/>
      <c r="HB1796" s="45"/>
      <c r="HC1796" s="45"/>
      <c r="HD1796" s="45"/>
      <c r="HE1796" s="45"/>
      <c r="HF1796" s="45"/>
      <c r="HG1796" s="45"/>
      <c r="HH1796" s="45"/>
      <c r="HI1796" s="45"/>
      <c r="HJ1796" s="45"/>
      <c r="HK1796" s="45"/>
      <c r="HL1796" s="45"/>
      <c r="HM1796" s="45"/>
      <c r="HN1796" s="45"/>
      <c r="HO1796" s="45"/>
      <c r="HP1796" s="45"/>
      <c r="HQ1796" s="45"/>
      <c r="HR1796" s="45"/>
      <c r="HS1796" s="45"/>
      <c r="HT1796" s="45"/>
      <c r="HU1796" s="45"/>
      <c r="HV1796" s="45"/>
      <c r="HW1796" s="45"/>
      <c r="HX1796" s="45"/>
      <c r="HY1796" s="45"/>
      <c r="HZ1796" s="45"/>
      <c r="IA1796" s="45"/>
      <c r="IB1796" s="45"/>
    </row>
    <row r="1797" spans="1:236" s="44" customFormat="1" ht="18" customHeight="1">
      <c r="A1797" s="73" t="s">
        <v>1145</v>
      </c>
      <c r="B1797" s="38"/>
      <c r="C1797" s="38"/>
      <c r="D1797" s="39"/>
      <c r="E1797" s="39"/>
      <c r="F1797" s="61"/>
      <c r="G1797" s="122"/>
      <c r="H1797" s="40"/>
      <c r="I1797" s="40"/>
      <c r="J1797" s="38"/>
    </row>
    <row r="1798" spans="1:236" ht="15.95" customHeight="1">
      <c r="A1798" s="76" t="s">
        <v>1127</v>
      </c>
      <c r="B1798" s="8" t="s">
        <v>1128</v>
      </c>
      <c r="C1798" s="22">
        <v>632738100013</v>
      </c>
      <c r="D1798" s="28" t="s">
        <v>978</v>
      </c>
      <c r="E1798" s="25"/>
      <c r="F1798" s="63">
        <v>750</v>
      </c>
      <c r="G1798" s="119">
        <v>30.51</v>
      </c>
      <c r="H1798" s="9">
        <f>G1798*0.15</f>
        <v>4.5765000000000002</v>
      </c>
      <c r="I1798" s="9">
        <f>IF(F1798&gt;500,0.2,0.1)</f>
        <v>0.2</v>
      </c>
      <c r="J1798" s="9">
        <f>G1798+H1798+I1798</f>
        <v>35.286500000000004</v>
      </c>
      <c r="K1798" s="45"/>
      <c r="L1798" s="45"/>
      <c r="M1798" s="45"/>
      <c r="O1798" s="45"/>
      <c r="P1798" s="45"/>
      <c r="Q1798" s="45"/>
      <c r="R1798" s="45"/>
      <c r="S1798" s="45"/>
      <c r="T1798" s="45"/>
      <c r="U1798" s="45"/>
      <c r="V1798" s="45"/>
      <c r="W1798" s="45"/>
      <c r="X1798" s="45"/>
      <c r="Y1798" s="45"/>
      <c r="Z1798" s="45"/>
      <c r="AA1798" s="45"/>
      <c r="AB1798" s="45"/>
      <c r="AC1798" s="45"/>
      <c r="AD1798" s="45"/>
      <c r="AE1798" s="45"/>
      <c r="AF1798" s="45"/>
      <c r="AG1798" s="45"/>
      <c r="AH1798" s="45"/>
      <c r="AI1798" s="45"/>
      <c r="AJ1798" s="45"/>
      <c r="AK1798" s="45"/>
      <c r="AL1798" s="45"/>
      <c r="AM1798" s="45"/>
      <c r="AN1798" s="45"/>
      <c r="AO1798" s="45"/>
      <c r="AP1798" s="45"/>
      <c r="AQ1798" s="45"/>
      <c r="AR1798" s="45"/>
      <c r="AS1798" s="45"/>
      <c r="AT1798" s="45"/>
      <c r="AU1798" s="45"/>
      <c r="AV1798" s="45"/>
      <c r="AW1798" s="45"/>
      <c r="AX1798" s="45"/>
      <c r="AY1798" s="45"/>
      <c r="AZ1798" s="45"/>
      <c r="BA1798" s="45"/>
      <c r="BB1798" s="45"/>
      <c r="BC1798" s="45"/>
      <c r="BD1798" s="45"/>
      <c r="BE1798" s="45"/>
      <c r="BF1798" s="45"/>
      <c r="BG1798" s="45"/>
      <c r="BH1798" s="45"/>
      <c r="BI1798" s="45"/>
      <c r="BJ1798" s="45"/>
      <c r="BK1798" s="45"/>
      <c r="BL1798" s="45"/>
      <c r="BM1798" s="45"/>
      <c r="BN1798" s="45"/>
      <c r="BO1798" s="45"/>
      <c r="BP1798" s="45"/>
      <c r="BQ1798" s="45"/>
      <c r="BR1798" s="45"/>
      <c r="BS1798" s="45"/>
      <c r="BT1798" s="45"/>
      <c r="BU1798" s="45"/>
      <c r="BV1798" s="45"/>
      <c r="BW1798" s="45"/>
      <c r="BX1798" s="45"/>
      <c r="BY1798" s="45"/>
      <c r="BZ1798" s="45"/>
      <c r="CA1798" s="45"/>
      <c r="CB1798" s="45"/>
      <c r="CC1798" s="45"/>
      <c r="CD1798" s="45"/>
      <c r="CE1798" s="45"/>
      <c r="CF1798" s="45"/>
      <c r="CG1798" s="45"/>
      <c r="CH1798" s="45"/>
      <c r="CI1798" s="45"/>
      <c r="CJ1798" s="45"/>
      <c r="CK1798" s="45"/>
      <c r="CL1798" s="45"/>
      <c r="CM1798" s="45"/>
      <c r="CN1798" s="45"/>
      <c r="CO1798" s="45"/>
      <c r="CP1798" s="45"/>
      <c r="CQ1798" s="45"/>
      <c r="CR1798" s="45"/>
      <c r="CS1798" s="45"/>
      <c r="CT1798" s="45"/>
      <c r="CU1798" s="45"/>
      <c r="CV1798" s="45"/>
      <c r="CW1798" s="45"/>
      <c r="CX1798" s="45"/>
      <c r="CY1798" s="45"/>
      <c r="CZ1798" s="45"/>
      <c r="DA1798" s="45"/>
      <c r="DB1798" s="45"/>
      <c r="DC1798" s="45"/>
      <c r="DD1798" s="45"/>
      <c r="DE1798" s="45"/>
      <c r="DF1798" s="45"/>
      <c r="DG1798" s="45"/>
      <c r="DH1798" s="45"/>
      <c r="DI1798" s="45"/>
      <c r="DJ1798" s="45"/>
      <c r="DK1798" s="45"/>
      <c r="DL1798" s="45"/>
      <c r="DM1798" s="45"/>
      <c r="DN1798" s="45"/>
      <c r="DO1798" s="45"/>
      <c r="DP1798" s="45"/>
      <c r="DQ1798" s="45"/>
      <c r="DR1798" s="45"/>
      <c r="DS1798" s="45"/>
      <c r="DT1798" s="45"/>
      <c r="DU1798" s="45"/>
      <c r="DV1798" s="45"/>
      <c r="DW1798" s="45"/>
      <c r="DX1798" s="45"/>
      <c r="DY1798" s="45"/>
      <c r="DZ1798" s="45"/>
      <c r="EA1798" s="45"/>
      <c r="EB1798" s="45"/>
      <c r="EC1798" s="45"/>
      <c r="ED1798" s="45"/>
      <c r="EE1798" s="45"/>
      <c r="EF1798" s="45"/>
      <c r="EG1798" s="45"/>
      <c r="EH1798" s="45"/>
      <c r="EI1798" s="45"/>
      <c r="EJ1798" s="45"/>
      <c r="EK1798" s="45"/>
      <c r="EL1798" s="45"/>
      <c r="EM1798" s="45"/>
      <c r="EN1798" s="45"/>
      <c r="EO1798" s="45"/>
      <c r="EP1798" s="45"/>
      <c r="EQ1798" s="45"/>
      <c r="ER1798" s="45"/>
      <c r="ES1798" s="45"/>
      <c r="ET1798" s="45"/>
      <c r="EU1798" s="45"/>
      <c r="EV1798" s="45"/>
      <c r="EW1798" s="45"/>
      <c r="EX1798" s="45"/>
      <c r="EY1798" s="45"/>
      <c r="EZ1798" s="45"/>
      <c r="FA1798" s="45"/>
      <c r="FB1798" s="45"/>
      <c r="FC1798" s="45"/>
      <c r="FD1798" s="45"/>
      <c r="FE1798" s="45"/>
      <c r="FF1798" s="45"/>
      <c r="FG1798" s="45"/>
      <c r="FH1798" s="45"/>
      <c r="FI1798" s="45"/>
      <c r="FJ1798" s="45"/>
      <c r="FK1798" s="45"/>
      <c r="FL1798" s="45"/>
      <c r="FM1798" s="45"/>
      <c r="FN1798" s="45"/>
      <c r="FO1798" s="45"/>
      <c r="FP1798" s="45"/>
      <c r="FQ1798" s="45"/>
      <c r="FR1798" s="45"/>
      <c r="FS1798" s="45"/>
      <c r="FT1798" s="45"/>
      <c r="FU1798" s="45"/>
      <c r="FV1798" s="45"/>
      <c r="FW1798" s="45"/>
      <c r="FX1798" s="45"/>
      <c r="FY1798" s="45"/>
      <c r="FZ1798" s="45"/>
      <c r="GA1798" s="45"/>
      <c r="GB1798" s="45"/>
      <c r="GC1798" s="45"/>
      <c r="GD1798" s="45"/>
      <c r="GE1798" s="45"/>
      <c r="GF1798" s="45"/>
      <c r="GG1798" s="45"/>
      <c r="GH1798" s="45"/>
      <c r="GI1798" s="45"/>
      <c r="GJ1798" s="45"/>
      <c r="GK1798" s="45"/>
      <c r="GL1798" s="45"/>
      <c r="GM1798" s="45"/>
      <c r="GN1798" s="45"/>
      <c r="GO1798" s="45"/>
      <c r="GP1798" s="45"/>
      <c r="GQ1798" s="45"/>
      <c r="GR1798" s="45"/>
      <c r="GS1798" s="45"/>
      <c r="GT1798" s="45"/>
      <c r="GU1798" s="45"/>
      <c r="GV1798" s="45"/>
      <c r="GW1798" s="45"/>
      <c r="GX1798" s="45"/>
      <c r="GY1798" s="45"/>
      <c r="GZ1798" s="45"/>
      <c r="HA1798" s="45"/>
      <c r="HB1798" s="45"/>
      <c r="HC1798" s="45"/>
      <c r="HD1798" s="45"/>
      <c r="HE1798" s="45"/>
      <c r="HF1798" s="45"/>
      <c r="HG1798" s="45"/>
      <c r="HH1798" s="45"/>
      <c r="HI1798" s="45"/>
      <c r="HJ1798" s="45"/>
      <c r="HK1798" s="45"/>
      <c r="HL1798" s="45"/>
      <c r="HM1798" s="45"/>
      <c r="HN1798" s="45"/>
      <c r="HO1798" s="45"/>
      <c r="HP1798" s="45"/>
      <c r="HQ1798" s="45"/>
      <c r="HR1798" s="45"/>
      <c r="HS1798" s="45"/>
      <c r="HT1798" s="45"/>
      <c r="HU1798" s="45"/>
      <c r="HV1798" s="45"/>
      <c r="HW1798" s="45"/>
      <c r="HX1798" s="45"/>
      <c r="HY1798" s="45"/>
      <c r="HZ1798" s="45"/>
      <c r="IA1798" s="45"/>
      <c r="IB1798" s="45"/>
    </row>
    <row r="1799" spans="1:236" ht="15.95" customHeight="1">
      <c r="A1799" s="88" t="s">
        <v>1308</v>
      </c>
      <c r="B1799" s="8" t="s">
        <v>1309</v>
      </c>
      <c r="C1799" s="68">
        <v>8008483000502</v>
      </c>
      <c r="D1799" s="28" t="s">
        <v>978</v>
      </c>
      <c r="E1799" s="25"/>
      <c r="F1799" s="63">
        <v>750</v>
      </c>
      <c r="G1799" s="119">
        <v>29.56</v>
      </c>
      <c r="H1799" s="9">
        <f t="shared" ref="H1799:H1806" si="1076">G1799*0.15</f>
        <v>4.4339999999999993</v>
      </c>
      <c r="I1799" s="9">
        <f t="shared" ref="I1799:I1811" si="1077">IF(F1799&gt;500,0.2,0.1)</f>
        <v>0.2</v>
      </c>
      <c r="J1799" s="9">
        <f t="shared" ref="J1799:J1811" si="1078">G1799+H1799+I1799</f>
        <v>34.194000000000003</v>
      </c>
      <c r="K1799" s="45"/>
      <c r="L1799" s="45"/>
      <c r="M1799" s="45"/>
      <c r="N1799" s="45"/>
      <c r="O1799" s="45"/>
      <c r="P1799" s="45"/>
      <c r="Q1799" s="45"/>
      <c r="R1799" s="45"/>
      <c r="S1799" s="45"/>
      <c r="T1799" s="45"/>
      <c r="U1799" s="45"/>
      <c r="V1799" s="45"/>
      <c r="W1799" s="45"/>
      <c r="X1799" s="45"/>
      <c r="Y1799" s="45"/>
      <c r="Z1799" s="45"/>
      <c r="AA1799" s="45"/>
      <c r="AB1799" s="45"/>
      <c r="AC1799" s="45"/>
      <c r="AD1799" s="45"/>
      <c r="AE1799" s="45"/>
      <c r="AF1799" s="45"/>
      <c r="AG1799" s="45"/>
      <c r="AH1799" s="45"/>
      <c r="AI1799" s="45"/>
      <c r="AJ1799" s="45"/>
      <c r="AK1799" s="45"/>
      <c r="AL1799" s="45"/>
      <c r="AM1799" s="45"/>
      <c r="AN1799" s="45"/>
      <c r="AO1799" s="45"/>
      <c r="AP1799" s="45"/>
      <c r="AQ1799" s="45"/>
      <c r="AR1799" s="45"/>
      <c r="AS1799" s="45"/>
      <c r="AT1799" s="45"/>
      <c r="AU1799" s="45"/>
      <c r="AV1799" s="45"/>
      <c r="AW1799" s="45"/>
      <c r="AX1799" s="45"/>
      <c r="AY1799" s="45"/>
      <c r="AZ1799" s="45"/>
      <c r="BA1799" s="45"/>
      <c r="BB1799" s="45"/>
      <c r="BC1799" s="45"/>
      <c r="BD1799" s="45"/>
      <c r="BE1799" s="45"/>
      <c r="BF1799" s="45"/>
      <c r="BG1799" s="45"/>
      <c r="BH1799" s="45"/>
      <c r="BI1799" s="45"/>
      <c r="BJ1799" s="45"/>
      <c r="BK1799" s="45"/>
      <c r="BL1799" s="45"/>
      <c r="BM1799" s="45"/>
      <c r="BN1799" s="45"/>
      <c r="BO1799" s="45"/>
      <c r="BP1799" s="45"/>
      <c r="BQ1799" s="45"/>
      <c r="BR1799" s="45"/>
      <c r="BS1799" s="45"/>
      <c r="BT1799" s="45"/>
      <c r="BU1799" s="45"/>
      <c r="BV1799" s="45"/>
      <c r="BW1799" s="45"/>
      <c r="BX1799" s="45"/>
      <c r="BY1799" s="45"/>
      <c r="BZ1799" s="45"/>
      <c r="CA1799" s="45"/>
      <c r="CB1799" s="45"/>
      <c r="CC1799" s="45"/>
      <c r="CD1799" s="45"/>
      <c r="CE1799" s="45"/>
      <c r="CF1799" s="45"/>
      <c r="CG1799" s="45"/>
      <c r="CH1799" s="45"/>
      <c r="CI1799" s="45"/>
      <c r="CJ1799" s="45"/>
      <c r="CK1799" s="45"/>
      <c r="CL1799" s="45"/>
      <c r="CM1799" s="45"/>
      <c r="CN1799" s="45"/>
      <c r="CO1799" s="45"/>
      <c r="CP1799" s="45"/>
      <c r="CQ1799" s="45"/>
      <c r="CR1799" s="45"/>
      <c r="CS1799" s="45"/>
      <c r="CT1799" s="45"/>
      <c r="CU1799" s="45"/>
      <c r="CV1799" s="45"/>
      <c r="CW1799" s="45"/>
      <c r="CX1799" s="45"/>
      <c r="CY1799" s="45"/>
      <c r="CZ1799" s="45"/>
      <c r="DA1799" s="45"/>
      <c r="DB1799" s="45"/>
      <c r="DC1799" s="45"/>
      <c r="DD1799" s="45"/>
      <c r="DE1799" s="45"/>
      <c r="DF1799" s="45"/>
      <c r="DG1799" s="45"/>
      <c r="DH1799" s="45"/>
      <c r="DI1799" s="45"/>
      <c r="DJ1799" s="45"/>
      <c r="DK1799" s="45"/>
      <c r="DL1799" s="45"/>
      <c r="DM1799" s="45"/>
      <c r="DN1799" s="45"/>
      <c r="DO1799" s="45"/>
      <c r="DP1799" s="45"/>
      <c r="DQ1799" s="45"/>
      <c r="DR1799" s="45"/>
      <c r="DS1799" s="45"/>
      <c r="DT1799" s="45"/>
      <c r="DU1799" s="45"/>
      <c r="DV1799" s="45"/>
      <c r="DW1799" s="45"/>
      <c r="DX1799" s="45"/>
      <c r="DY1799" s="45"/>
      <c r="DZ1799" s="45"/>
      <c r="EA1799" s="45"/>
      <c r="EB1799" s="45"/>
      <c r="EC1799" s="45"/>
      <c r="ED1799" s="45"/>
      <c r="EE1799" s="45"/>
      <c r="EF1799" s="45"/>
      <c r="EG1799" s="45"/>
      <c r="EH1799" s="45"/>
      <c r="EI1799" s="45"/>
      <c r="EJ1799" s="45"/>
      <c r="EK1799" s="45"/>
      <c r="EL1799" s="45"/>
      <c r="EM1799" s="45"/>
      <c r="EN1799" s="45"/>
      <c r="EO1799" s="45"/>
      <c r="EP1799" s="45"/>
      <c r="EQ1799" s="45"/>
      <c r="ER1799" s="45"/>
      <c r="ES1799" s="45"/>
      <c r="ET1799" s="45"/>
      <c r="EU1799" s="45"/>
      <c r="EV1799" s="45"/>
      <c r="EW1799" s="45"/>
      <c r="EX1799" s="45"/>
      <c r="EY1799" s="45"/>
      <c r="EZ1799" s="45"/>
      <c r="FA1799" s="45"/>
      <c r="FB1799" s="45"/>
      <c r="FC1799" s="45"/>
      <c r="FD1799" s="45"/>
      <c r="FE1799" s="45"/>
      <c r="FF1799" s="45"/>
      <c r="FG1799" s="45"/>
      <c r="FH1799" s="45"/>
      <c r="FI1799" s="45"/>
      <c r="FJ1799" s="45"/>
      <c r="FK1799" s="45"/>
      <c r="FL1799" s="45"/>
      <c r="FM1799" s="45"/>
      <c r="FN1799" s="45"/>
      <c r="FO1799" s="45"/>
      <c r="FP1799" s="45"/>
      <c r="FQ1799" s="45"/>
      <c r="FR1799" s="45"/>
      <c r="FS1799" s="45"/>
      <c r="FT1799" s="45"/>
      <c r="FU1799" s="45"/>
      <c r="FV1799" s="45"/>
      <c r="FW1799" s="45"/>
      <c r="FX1799" s="45"/>
      <c r="FY1799" s="45"/>
      <c r="FZ1799" s="45"/>
      <c r="GA1799" s="45"/>
      <c r="GB1799" s="45"/>
      <c r="GC1799" s="45"/>
      <c r="GD1799" s="45"/>
      <c r="GE1799" s="45"/>
      <c r="GF1799" s="45"/>
      <c r="GG1799" s="45"/>
      <c r="GH1799" s="45"/>
      <c r="GI1799" s="45"/>
      <c r="GJ1799" s="45"/>
      <c r="GK1799" s="45"/>
      <c r="GL1799" s="45"/>
      <c r="GM1799" s="45"/>
      <c r="GN1799" s="45"/>
      <c r="GO1799" s="45"/>
      <c r="GP1799" s="45"/>
      <c r="GQ1799" s="45"/>
      <c r="GR1799" s="45"/>
      <c r="GS1799" s="45"/>
      <c r="GT1799" s="45"/>
      <c r="GU1799" s="45"/>
      <c r="GV1799" s="45"/>
      <c r="GW1799" s="45"/>
      <c r="GX1799" s="45"/>
      <c r="GY1799" s="45"/>
      <c r="GZ1799" s="45"/>
      <c r="HA1799" s="45"/>
      <c r="HB1799" s="45"/>
      <c r="HC1799" s="45"/>
      <c r="HD1799" s="45"/>
      <c r="HE1799" s="45"/>
      <c r="HF1799" s="45"/>
      <c r="HG1799" s="45"/>
      <c r="HH1799" s="45"/>
      <c r="HI1799" s="45"/>
      <c r="HJ1799" s="45"/>
      <c r="HK1799" s="45"/>
      <c r="HL1799" s="45"/>
      <c r="HM1799" s="45"/>
      <c r="HN1799" s="45"/>
      <c r="HO1799" s="45"/>
      <c r="HP1799" s="45"/>
      <c r="HQ1799" s="45"/>
      <c r="HR1799" s="45"/>
      <c r="HS1799" s="45"/>
      <c r="HT1799" s="45"/>
      <c r="HU1799" s="45"/>
      <c r="HV1799" s="45"/>
      <c r="HW1799" s="45"/>
      <c r="HX1799" s="45"/>
      <c r="HY1799" s="45"/>
      <c r="HZ1799" s="45"/>
      <c r="IA1799" s="45"/>
      <c r="IB1799" s="45"/>
    </row>
    <row r="1800" spans="1:236" ht="15.95" customHeight="1">
      <c r="A1800" s="76" t="s">
        <v>1125</v>
      </c>
      <c r="B1800" s="8" t="s">
        <v>1608</v>
      </c>
      <c r="C1800" s="22">
        <v>8003015700530</v>
      </c>
      <c r="D1800" s="28" t="s">
        <v>989</v>
      </c>
      <c r="E1800" s="25"/>
      <c r="F1800" s="63">
        <v>750</v>
      </c>
      <c r="G1800" s="119">
        <v>18.170000000000002</v>
      </c>
      <c r="H1800" s="9">
        <f>G1800*0.15</f>
        <v>2.7255000000000003</v>
      </c>
      <c r="I1800" s="9">
        <f t="shared" si="1077"/>
        <v>0.2</v>
      </c>
      <c r="J1800" s="9">
        <f t="shared" si="1078"/>
        <v>21.095500000000001</v>
      </c>
      <c r="K1800" s="45"/>
      <c r="L1800" s="45"/>
      <c r="M1800" s="45"/>
      <c r="O1800" s="45"/>
      <c r="P1800" s="45"/>
      <c r="Q1800" s="45"/>
      <c r="R1800" s="45"/>
      <c r="S1800" s="45"/>
      <c r="T1800" s="45"/>
      <c r="U1800" s="45"/>
      <c r="V1800" s="45"/>
      <c r="W1800" s="45"/>
      <c r="X1800" s="45"/>
      <c r="Y1800" s="45"/>
      <c r="Z1800" s="45"/>
      <c r="AA1800" s="45"/>
      <c r="AB1800" s="45"/>
      <c r="AC1800" s="45"/>
      <c r="AD1800" s="45"/>
      <c r="AE1800" s="45"/>
      <c r="AF1800" s="45"/>
      <c r="AG1800" s="45"/>
      <c r="AH1800" s="45"/>
      <c r="AI1800" s="45"/>
      <c r="AJ1800" s="45"/>
      <c r="AK1800" s="45"/>
      <c r="AL1800" s="45"/>
      <c r="AM1800" s="45"/>
      <c r="AN1800" s="45"/>
      <c r="AO1800" s="45"/>
      <c r="AP1800" s="45"/>
      <c r="AQ1800" s="45"/>
      <c r="AR1800" s="45"/>
      <c r="AS1800" s="45"/>
      <c r="AT1800" s="45"/>
      <c r="AU1800" s="45"/>
      <c r="AV1800" s="45"/>
      <c r="AW1800" s="45"/>
      <c r="AX1800" s="45"/>
      <c r="AY1800" s="45"/>
      <c r="AZ1800" s="45"/>
      <c r="BA1800" s="45"/>
      <c r="BB1800" s="45"/>
      <c r="BC1800" s="45"/>
      <c r="BD1800" s="45"/>
      <c r="BE1800" s="45"/>
      <c r="BF1800" s="45"/>
      <c r="BG1800" s="45"/>
      <c r="BH1800" s="45"/>
      <c r="BI1800" s="45"/>
      <c r="BJ1800" s="45"/>
      <c r="BK1800" s="45"/>
      <c r="BL1800" s="45"/>
      <c r="BM1800" s="45"/>
      <c r="BN1800" s="45"/>
      <c r="BO1800" s="45"/>
      <c r="BP1800" s="45"/>
      <c r="BQ1800" s="45"/>
      <c r="BR1800" s="45"/>
      <c r="BS1800" s="45"/>
      <c r="BT1800" s="45"/>
      <c r="BU1800" s="45"/>
      <c r="BV1800" s="45"/>
      <c r="BW1800" s="45"/>
      <c r="BX1800" s="45"/>
      <c r="BY1800" s="45"/>
      <c r="BZ1800" s="45"/>
      <c r="CA1800" s="45"/>
      <c r="CB1800" s="45"/>
      <c r="CC1800" s="45"/>
      <c r="CD1800" s="45"/>
      <c r="CE1800" s="45"/>
      <c r="CF1800" s="45"/>
      <c r="CG1800" s="45"/>
      <c r="CH1800" s="45"/>
      <c r="CI1800" s="45"/>
      <c r="CJ1800" s="45"/>
      <c r="CK1800" s="45"/>
      <c r="CL1800" s="45"/>
      <c r="CM1800" s="45"/>
      <c r="CN1800" s="45"/>
      <c r="CO1800" s="45"/>
      <c r="CP1800" s="45"/>
      <c r="CQ1800" s="45"/>
      <c r="CR1800" s="45"/>
      <c r="CS1800" s="45"/>
      <c r="CT1800" s="45"/>
      <c r="CU1800" s="45"/>
      <c r="CV1800" s="45"/>
      <c r="CW1800" s="45"/>
      <c r="CX1800" s="45"/>
      <c r="CY1800" s="45"/>
      <c r="CZ1800" s="45"/>
      <c r="DA1800" s="45"/>
      <c r="DB1800" s="45"/>
      <c r="DC1800" s="45"/>
      <c r="DD1800" s="45"/>
      <c r="DE1800" s="45"/>
      <c r="DF1800" s="45"/>
      <c r="DG1800" s="45"/>
      <c r="DH1800" s="45"/>
      <c r="DI1800" s="45"/>
      <c r="DJ1800" s="45"/>
      <c r="DK1800" s="45"/>
      <c r="DL1800" s="45"/>
      <c r="DM1800" s="45"/>
      <c r="DN1800" s="45"/>
      <c r="DO1800" s="45"/>
      <c r="DP1800" s="45"/>
      <c r="DQ1800" s="45"/>
      <c r="DR1800" s="45"/>
      <c r="DS1800" s="45"/>
      <c r="DT1800" s="45"/>
      <c r="DU1800" s="45"/>
      <c r="DV1800" s="45"/>
      <c r="DW1800" s="45"/>
      <c r="DX1800" s="45"/>
      <c r="DY1800" s="45"/>
      <c r="DZ1800" s="45"/>
      <c r="EA1800" s="45"/>
      <c r="EB1800" s="45"/>
      <c r="EC1800" s="45"/>
      <c r="ED1800" s="45"/>
      <c r="EE1800" s="45"/>
      <c r="EF1800" s="45"/>
      <c r="EG1800" s="45"/>
      <c r="EH1800" s="45"/>
      <c r="EI1800" s="45"/>
      <c r="EJ1800" s="45"/>
      <c r="EK1800" s="45"/>
      <c r="EL1800" s="45"/>
      <c r="EM1800" s="45"/>
      <c r="EN1800" s="45"/>
      <c r="EO1800" s="45"/>
      <c r="EP1800" s="45"/>
      <c r="EQ1800" s="45"/>
      <c r="ER1800" s="45"/>
      <c r="ES1800" s="45"/>
      <c r="ET1800" s="45"/>
      <c r="EU1800" s="45"/>
      <c r="EV1800" s="45"/>
      <c r="EW1800" s="45"/>
      <c r="EX1800" s="45"/>
      <c r="EY1800" s="45"/>
      <c r="EZ1800" s="45"/>
      <c r="FA1800" s="45"/>
      <c r="FB1800" s="45"/>
      <c r="FC1800" s="45"/>
      <c r="FD1800" s="45"/>
      <c r="FE1800" s="45"/>
      <c r="FF1800" s="45"/>
      <c r="FG1800" s="45"/>
      <c r="FH1800" s="45"/>
      <c r="FI1800" s="45"/>
      <c r="FJ1800" s="45"/>
      <c r="FK1800" s="45"/>
      <c r="FL1800" s="45"/>
      <c r="FM1800" s="45"/>
      <c r="FN1800" s="45"/>
      <c r="FO1800" s="45"/>
      <c r="FP1800" s="45"/>
      <c r="FQ1800" s="45"/>
      <c r="FR1800" s="45"/>
      <c r="FS1800" s="45"/>
      <c r="FT1800" s="45"/>
      <c r="FU1800" s="45"/>
      <c r="FV1800" s="45"/>
      <c r="FW1800" s="45"/>
      <c r="FX1800" s="45"/>
      <c r="FY1800" s="45"/>
      <c r="FZ1800" s="45"/>
      <c r="GA1800" s="45"/>
      <c r="GB1800" s="45"/>
      <c r="GC1800" s="45"/>
      <c r="GD1800" s="45"/>
      <c r="GE1800" s="45"/>
      <c r="GF1800" s="45"/>
      <c r="GG1800" s="45"/>
      <c r="GH1800" s="45"/>
      <c r="GI1800" s="45"/>
      <c r="GJ1800" s="45"/>
      <c r="GK1800" s="45"/>
      <c r="GL1800" s="45"/>
      <c r="GM1800" s="45"/>
      <c r="GN1800" s="45"/>
      <c r="GO1800" s="45"/>
      <c r="GP1800" s="45"/>
      <c r="GQ1800" s="45"/>
      <c r="GR1800" s="45"/>
      <c r="GS1800" s="45"/>
      <c r="GT1800" s="45"/>
      <c r="GU1800" s="45"/>
      <c r="GV1800" s="45"/>
      <c r="GW1800" s="45"/>
      <c r="GX1800" s="45"/>
      <c r="GY1800" s="45"/>
      <c r="GZ1800" s="45"/>
      <c r="HA1800" s="45"/>
      <c r="HB1800" s="45"/>
      <c r="HC1800" s="45"/>
      <c r="HD1800" s="45"/>
      <c r="HE1800" s="45"/>
      <c r="HF1800" s="45"/>
      <c r="HG1800" s="45"/>
      <c r="HH1800" s="45"/>
      <c r="HI1800" s="45"/>
      <c r="HJ1800" s="45"/>
      <c r="HK1800" s="45"/>
      <c r="HL1800" s="45"/>
      <c r="HM1800" s="45"/>
      <c r="HN1800" s="45"/>
      <c r="HO1800" s="45"/>
      <c r="HP1800" s="45"/>
      <c r="HQ1800" s="45"/>
      <c r="HR1800" s="45"/>
      <c r="HS1800" s="45"/>
      <c r="HT1800" s="45"/>
      <c r="HU1800" s="45"/>
      <c r="HV1800" s="45"/>
      <c r="HW1800" s="45"/>
      <c r="HX1800" s="45"/>
      <c r="HY1800" s="45"/>
      <c r="HZ1800" s="45"/>
      <c r="IA1800" s="45"/>
      <c r="IB1800" s="45"/>
    </row>
    <row r="1801" spans="1:236" ht="15.95" customHeight="1">
      <c r="A1801" s="76" t="s">
        <v>1373</v>
      </c>
      <c r="B1801" s="8" t="s">
        <v>1372</v>
      </c>
      <c r="C1801" s="22">
        <v>8000052002124</v>
      </c>
      <c r="D1801" s="28" t="s">
        <v>978</v>
      </c>
      <c r="E1801" s="25"/>
      <c r="F1801" s="63">
        <v>750</v>
      </c>
      <c r="G1801" s="119">
        <v>21.56</v>
      </c>
      <c r="H1801" s="9">
        <f t="shared" si="1076"/>
        <v>3.2339999999999995</v>
      </c>
      <c r="I1801" s="9">
        <f t="shared" si="1077"/>
        <v>0.2</v>
      </c>
      <c r="J1801" s="9">
        <f t="shared" si="1078"/>
        <v>24.993999999999996</v>
      </c>
      <c r="K1801" s="45"/>
      <c r="L1801" s="45"/>
      <c r="M1801" s="45"/>
      <c r="O1801" s="45"/>
      <c r="P1801" s="45"/>
      <c r="Q1801" s="45"/>
      <c r="R1801" s="45"/>
      <c r="S1801" s="45"/>
      <c r="T1801" s="45"/>
      <c r="U1801" s="45"/>
      <c r="V1801" s="45"/>
      <c r="W1801" s="45"/>
      <c r="X1801" s="45"/>
      <c r="Y1801" s="45"/>
      <c r="Z1801" s="45"/>
      <c r="AA1801" s="45"/>
      <c r="AB1801" s="45"/>
      <c r="AC1801" s="45"/>
      <c r="AD1801" s="45"/>
      <c r="AE1801" s="45"/>
      <c r="AF1801" s="45"/>
      <c r="AG1801" s="45"/>
      <c r="AH1801" s="45"/>
      <c r="AI1801" s="45"/>
      <c r="AJ1801" s="45"/>
      <c r="AK1801" s="45"/>
      <c r="AL1801" s="45"/>
      <c r="AM1801" s="45"/>
      <c r="AN1801" s="45"/>
      <c r="AO1801" s="45"/>
      <c r="AP1801" s="45"/>
      <c r="AQ1801" s="45"/>
      <c r="AR1801" s="45"/>
      <c r="AS1801" s="45"/>
      <c r="AT1801" s="45"/>
      <c r="AU1801" s="45"/>
      <c r="AV1801" s="45"/>
      <c r="AW1801" s="45"/>
      <c r="AX1801" s="45"/>
      <c r="AY1801" s="45"/>
      <c r="AZ1801" s="45"/>
      <c r="BA1801" s="45"/>
      <c r="BB1801" s="45"/>
      <c r="BC1801" s="45"/>
      <c r="BD1801" s="45"/>
      <c r="BE1801" s="45"/>
      <c r="BF1801" s="45"/>
      <c r="BG1801" s="45"/>
      <c r="BH1801" s="45"/>
      <c r="BI1801" s="45"/>
      <c r="BJ1801" s="45"/>
      <c r="BK1801" s="45"/>
      <c r="BL1801" s="45"/>
      <c r="BM1801" s="45"/>
      <c r="BN1801" s="45"/>
      <c r="BO1801" s="45"/>
      <c r="BP1801" s="45"/>
      <c r="BQ1801" s="45"/>
      <c r="BR1801" s="45"/>
      <c r="BS1801" s="45"/>
      <c r="BT1801" s="45"/>
      <c r="BU1801" s="45"/>
      <c r="BV1801" s="45"/>
      <c r="BW1801" s="45"/>
      <c r="BX1801" s="45"/>
      <c r="BY1801" s="45"/>
      <c r="BZ1801" s="45"/>
      <c r="CA1801" s="45"/>
      <c r="CB1801" s="45"/>
      <c r="CC1801" s="45"/>
      <c r="CD1801" s="45"/>
      <c r="CE1801" s="45"/>
      <c r="CF1801" s="45"/>
      <c r="CG1801" s="45"/>
      <c r="CH1801" s="45"/>
      <c r="CI1801" s="45"/>
      <c r="CJ1801" s="45"/>
      <c r="CK1801" s="45"/>
      <c r="CL1801" s="45"/>
      <c r="CM1801" s="45"/>
      <c r="CN1801" s="45"/>
      <c r="CO1801" s="45"/>
      <c r="CP1801" s="45"/>
      <c r="CQ1801" s="45"/>
      <c r="CR1801" s="45"/>
      <c r="CS1801" s="45"/>
      <c r="CT1801" s="45"/>
      <c r="CU1801" s="45"/>
      <c r="CV1801" s="45"/>
      <c r="CW1801" s="45"/>
      <c r="CX1801" s="45"/>
      <c r="CY1801" s="45"/>
      <c r="CZ1801" s="45"/>
      <c r="DA1801" s="45"/>
      <c r="DB1801" s="45"/>
      <c r="DC1801" s="45"/>
      <c r="DD1801" s="45"/>
      <c r="DE1801" s="45"/>
      <c r="DF1801" s="45"/>
      <c r="DG1801" s="45"/>
      <c r="DH1801" s="45"/>
      <c r="DI1801" s="45"/>
      <c r="DJ1801" s="45"/>
      <c r="DK1801" s="45"/>
      <c r="DL1801" s="45"/>
      <c r="DM1801" s="45"/>
      <c r="DN1801" s="45"/>
      <c r="DO1801" s="45"/>
      <c r="DP1801" s="45"/>
      <c r="DQ1801" s="45"/>
      <c r="DR1801" s="45"/>
      <c r="DS1801" s="45"/>
      <c r="DT1801" s="45"/>
      <c r="DU1801" s="45"/>
      <c r="DV1801" s="45"/>
      <c r="DW1801" s="45"/>
      <c r="DX1801" s="45"/>
      <c r="DY1801" s="45"/>
      <c r="DZ1801" s="45"/>
      <c r="EA1801" s="45"/>
      <c r="EB1801" s="45"/>
      <c r="EC1801" s="45"/>
      <c r="ED1801" s="45"/>
      <c r="EE1801" s="45"/>
      <c r="EF1801" s="45"/>
      <c r="EG1801" s="45"/>
      <c r="EH1801" s="45"/>
      <c r="EI1801" s="45"/>
      <c r="EJ1801" s="45"/>
      <c r="EK1801" s="45"/>
      <c r="EL1801" s="45"/>
      <c r="EM1801" s="45"/>
      <c r="EN1801" s="45"/>
      <c r="EO1801" s="45"/>
      <c r="EP1801" s="45"/>
      <c r="EQ1801" s="45"/>
      <c r="ER1801" s="45"/>
      <c r="ES1801" s="45"/>
      <c r="ET1801" s="45"/>
      <c r="EU1801" s="45"/>
      <c r="EV1801" s="45"/>
      <c r="EW1801" s="45"/>
      <c r="EX1801" s="45"/>
      <c r="EY1801" s="45"/>
      <c r="EZ1801" s="45"/>
      <c r="FA1801" s="45"/>
      <c r="FB1801" s="45"/>
      <c r="FC1801" s="45"/>
      <c r="FD1801" s="45"/>
      <c r="FE1801" s="45"/>
      <c r="FF1801" s="45"/>
      <c r="FG1801" s="45"/>
      <c r="FH1801" s="45"/>
      <c r="FI1801" s="45"/>
      <c r="FJ1801" s="45"/>
      <c r="FK1801" s="45"/>
      <c r="FL1801" s="45"/>
      <c r="FM1801" s="45"/>
      <c r="FN1801" s="45"/>
      <c r="FO1801" s="45"/>
      <c r="FP1801" s="45"/>
      <c r="FQ1801" s="45"/>
      <c r="FR1801" s="45"/>
      <c r="FS1801" s="45"/>
      <c r="FT1801" s="45"/>
      <c r="FU1801" s="45"/>
      <c r="FV1801" s="45"/>
      <c r="FW1801" s="45"/>
      <c r="FX1801" s="45"/>
      <c r="FY1801" s="45"/>
      <c r="FZ1801" s="45"/>
      <c r="GA1801" s="45"/>
      <c r="GB1801" s="45"/>
      <c r="GC1801" s="45"/>
      <c r="GD1801" s="45"/>
      <c r="GE1801" s="45"/>
      <c r="GF1801" s="45"/>
      <c r="GG1801" s="45"/>
      <c r="GH1801" s="45"/>
      <c r="GI1801" s="45"/>
      <c r="GJ1801" s="45"/>
      <c r="GK1801" s="45"/>
      <c r="GL1801" s="45"/>
      <c r="GM1801" s="45"/>
      <c r="GN1801" s="45"/>
      <c r="GO1801" s="45"/>
      <c r="GP1801" s="45"/>
      <c r="GQ1801" s="45"/>
      <c r="GR1801" s="45"/>
      <c r="GS1801" s="45"/>
      <c r="GT1801" s="45"/>
      <c r="GU1801" s="45"/>
      <c r="GV1801" s="45"/>
      <c r="GW1801" s="45"/>
      <c r="GX1801" s="45"/>
      <c r="GY1801" s="45"/>
      <c r="GZ1801" s="45"/>
      <c r="HA1801" s="45"/>
      <c r="HB1801" s="45"/>
      <c r="HC1801" s="45"/>
      <c r="HD1801" s="45"/>
      <c r="HE1801" s="45"/>
      <c r="HF1801" s="45"/>
      <c r="HG1801" s="45"/>
      <c r="HH1801" s="45"/>
      <c r="HI1801" s="45"/>
      <c r="HJ1801" s="45"/>
      <c r="HK1801" s="45"/>
      <c r="HL1801" s="45"/>
      <c r="HM1801" s="45"/>
      <c r="HN1801" s="45"/>
      <c r="HO1801" s="45"/>
      <c r="HP1801" s="45"/>
      <c r="HQ1801" s="45"/>
      <c r="HR1801" s="45"/>
      <c r="HS1801" s="45"/>
      <c r="HT1801" s="45"/>
      <c r="HU1801" s="45"/>
      <c r="HV1801" s="45"/>
      <c r="HW1801" s="45"/>
      <c r="HX1801" s="45"/>
      <c r="HY1801" s="45"/>
      <c r="HZ1801" s="45"/>
      <c r="IA1801" s="45"/>
      <c r="IB1801" s="45"/>
    </row>
    <row r="1802" spans="1:236" ht="15.95" customHeight="1">
      <c r="A1802" s="76" t="s">
        <v>928</v>
      </c>
      <c r="B1802" s="8" t="s">
        <v>929</v>
      </c>
      <c r="C1802" s="22">
        <v>8001660208753</v>
      </c>
      <c r="D1802" s="28" t="s">
        <v>978</v>
      </c>
      <c r="E1802" s="25"/>
      <c r="F1802" s="63">
        <v>750</v>
      </c>
      <c r="G1802" s="119">
        <v>21.47</v>
      </c>
      <c r="H1802" s="9">
        <f t="shared" si="1076"/>
        <v>3.2204999999999999</v>
      </c>
      <c r="I1802" s="9">
        <f t="shared" si="1077"/>
        <v>0.2</v>
      </c>
      <c r="J1802" s="9">
        <f t="shared" si="1078"/>
        <v>24.890499999999999</v>
      </c>
      <c r="K1802" s="45"/>
      <c r="L1802" s="45"/>
      <c r="M1802" s="45"/>
      <c r="N1802" s="45"/>
      <c r="O1802" s="45"/>
      <c r="P1802" s="45"/>
      <c r="Q1802" s="45"/>
      <c r="R1802" s="45"/>
      <c r="S1802" s="45"/>
      <c r="T1802" s="45"/>
      <c r="U1802" s="45"/>
      <c r="V1802" s="45"/>
      <c r="W1802" s="45"/>
      <c r="X1802" s="45"/>
      <c r="Y1802" s="45"/>
      <c r="Z1802" s="45"/>
      <c r="AA1802" s="45"/>
      <c r="AB1802" s="45"/>
      <c r="AC1802" s="45"/>
      <c r="AD1802" s="45"/>
      <c r="AE1802" s="45"/>
      <c r="AF1802" s="45"/>
      <c r="AG1802" s="45"/>
      <c r="AH1802" s="45"/>
      <c r="AI1802" s="45"/>
      <c r="AJ1802" s="45"/>
      <c r="AK1802" s="45"/>
      <c r="AL1802" s="45"/>
      <c r="AM1802" s="45"/>
      <c r="AN1802" s="45"/>
      <c r="AO1802" s="45"/>
      <c r="AP1802" s="45"/>
      <c r="AQ1802" s="45"/>
      <c r="AR1802" s="45"/>
      <c r="AS1802" s="45"/>
      <c r="AT1802" s="45"/>
      <c r="AU1802" s="45"/>
      <c r="AV1802" s="45"/>
      <c r="AW1802" s="45"/>
      <c r="AX1802" s="45"/>
      <c r="AY1802" s="45"/>
      <c r="AZ1802" s="45"/>
      <c r="BA1802" s="45"/>
      <c r="BB1802" s="45"/>
      <c r="BC1802" s="45"/>
      <c r="BD1802" s="45"/>
      <c r="BE1802" s="45"/>
      <c r="BF1802" s="45"/>
      <c r="BG1802" s="45"/>
      <c r="BH1802" s="45"/>
      <c r="BI1802" s="45"/>
      <c r="BJ1802" s="45"/>
      <c r="BK1802" s="45"/>
      <c r="BL1802" s="45"/>
      <c r="BM1802" s="45"/>
      <c r="BN1802" s="45"/>
      <c r="BO1802" s="45"/>
      <c r="BP1802" s="45"/>
      <c r="BQ1802" s="45"/>
      <c r="BR1802" s="45"/>
      <c r="BS1802" s="45"/>
      <c r="BT1802" s="45"/>
      <c r="BU1802" s="45"/>
      <c r="BV1802" s="45"/>
      <c r="BW1802" s="45"/>
      <c r="BX1802" s="45"/>
      <c r="BY1802" s="45"/>
      <c r="BZ1802" s="45"/>
      <c r="CA1802" s="45"/>
      <c r="CB1802" s="45"/>
      <c r="CC1802" s="45"/>
      <c r="CD1802" s="45"/>
      <c r="CE1802" s="45"/>
      <c r="CF1802" s="45"/>
      <c r="CG1802" s="45"/>
      <c r="CH1802" s="45"/>
      <c r="CI1802" s="45"/>
      <c r="CJ1802" s="45"/>
      <c r="CK1802" s="45"/>
      <c r="CL1802" s="45"/>
      <c r="CM1802" s="45"/>
      <c r="CN1802" s="45"/>
      <c r="CO1802" s="45"/>
      <c r="CP1802" s="45"/>
      <c r="CQ1802" s="45"/>
      <c r="CR1802" s="45"/>
      <c r="CS1802" s="45"/>
      <c r="CT1802" s="45"/>
      <c r="CU1802" s="45"/>
      <c r="CV1802" s="45"/>
      <c r="CW1802" s="45"/>
      <c r="CX1802" s="45"/>
      <c r="CY1802" s="45"/>
      <c r="CZ1802" s="45"/>
      <c r="DA1802" s="45"/>
      <c r="DB1802" s="45"/>
      <c r="DC1802" s="45"/>
      <c r="DD1802" s="45"/>
      <c r="DE1802" s="45"/>
      <c r="DF1802" s="45"/>
      <c r="DG1802" s="45"/>
      <c r="DH1802" s="45"/>
      <c r="DI1802" s="45"/>
      <c r="DJ1802" s="45"/>
      <c r="DK1802" s="45"/>
      <c r="DL1802" s="45"/>
      <c r="DM1802" s="45"/>
      <c r="DN1802" s="45"/>
      <c r="DO1802" s="45"/>
      <c r="DP1802" s="45"/>
      <c r="DQ1802" s="45"/>
      <c r="DR1802" s="45"/>
      <c r="DS1802" s="45"/>
      <c r="DT1802" s="45"/>
      <c r="DU1802" s="45"/>
      <c r="DV1802" s="45"/>
      <c r="DW1802" s="45"/>
      <c r="DX1802" s="45"/>
      <c r="DY1802" s="45"/>
      <c r="DZ1802" s="45"/>
      <c r="EA1802" s="45"/>
      <c r="EB1802" s="45"/>
      <c r="EC1802" s="45"/>
      <c r="ED1802" s="45"/>
      <c r="EE1802" s="45"/>
      <c r="EF1802" s="45"/>
      <c r="EG1802" s="45"/>
      <c r="EH1802" s="45"/>
      <c r="EI1802" s="45"/>
      <c r="EJ1802" s="45"/>
      <c r="EK1802" s="45"/>
      <c r="EL1802" s="45"/>
      <c r="EM1802" s="45"/>
      <c r="EN1802" s="45"/>
      <c r="EO1802" s="45"/>
      <c r="EP1802" s="45"/>
      <c r="EQ1802" s="45"/>
      <c r="ER1802" s="45"/>
      <c r="ES1802" s="45"/>
      <c r="ET1802" s="45"/>
      <c r="EU1802" s="45"/>
      <c r="EV1802" s="45"/>
      <c r="EW1802" s="45"/>
      <c r="EX1802" s="45"/>
      <c r="EY1802" s="45"/>
      <c r="EZ1802" s="45"/>
      <c r="FA1802" s="45"/>
      <c r="FB1802" s="45"/>
      <c r="FC1802" s="45"/>
      <c r="FD1802" s="45"/>
      <c r="FE1802" s="45"/>
      <c r="FF1802" s="45"/>
      <c r="FG1802" s="45"/>
      <c r="FH1802" s="45"/>
      <c r="FI1802" s="45"/>
      <c r="FJ1802" s="45"/>
      <c r="FK1802" s="45"/>
      <c r="FL1802" s="45"/>
      <c r="FM1802" s="45"/>
      <c r="FN1802" s="45"/>
      <c r="FO1802" s="45"/>
      <c r="FP1802" s="45"/>
      <c r="FQ1802" s="45"/>
      <c r="FR1802" s="45"/>
      <c r="FS1802" s="45"/>
      <c r="FT1802" s="45"/>
      <c r="FU1802" s="45"/>
      <c r="FV1802" s="45"/>
      <c r="FW1802" s="45"/>
      <c r="FX1802" s="45"/>
      <c r="FY1802" s="45"/>
      <c r="FZ1802" s="45"/>
      <c r="GA1802" s="45"/>
      <c r="GB1802" s="45"/>
      <c r="GC1802" s="45"/>
      <c r="GD1802" s="45"/>
      <c r="GE1802" s="45"/>
      <c r="GF1802" s="45"/>
      <c r="GG1802" s="45"/>
      <c r="GH1802" s="45"/>
      <c r="GI1802" s="45"/>
      <c r="GJ1802" s="45"/>
      <c r="GK1802" s="45"/>
      <c r="GL1802" s="45"/>
      <c r="GM1802" s="45"/>
      <c r="GN1802" s="45"/>
      <c r="GO1802" s="45"/>
      <c r="GP1802" s="45"/>
      <c r="GQ1802" s="45"/>
      <c r="GR1802" s="45"/>
      <c r="GS1802" s="45"/>
      <c r="GT1802" s="45"/>
      <c r="GU1802" s="45"/>
      <c r="GV1802" s="45"/>
      <c r="GW1802" s="45"/>
      <c r="GX1802" s="45"/>
      <c r="GY1802" s="45"/>
      <c r="GZ1802" s="45"/>
      <c r="HA1802" s="45"/>
      <c r="HB1802" s="45"/>
      <c r="HC1802" s="45"/>
      <c r="HD1802" s="45"/>
      <c r="HE1802" s="45"/>
      <c r="HF1802" s="45"/>
      <c r="HG1802" s="45"/>
      <c r="HH1802" s="45"/>
      <c r="HI1802" s="45"/>
      <c r="HJ1802" s="45"/>
      <c r="HK1802" s="45"/>
      <c r="HL1802" s="45"/>
      <c r="HM1802" s="45"/>
      <c r="HN1802" s="45"/>
      <c r="HO1802" s="45"/>
      <c r="HP1802" s="45"/>
      <c r="HQ1802" s="45"/>
      <c r="HR1802" s="45"/>
      <c r="HS1802" s="45"/>
      <c r="HT1802" s="45"/>
      <c r="HU1802" s="45"/>
      <c r="HV1802" s="45"/>
      <c r="HW1802" s="45"/>
      <c r="HX1802" s="45"/>
      <c r="HY1802" s="45"/>
      <c r="HZ1802" s="45"/>
      <c r="IA1802" s="45"/>
      <c r="IB1802" s="45"/>
    </row>
    <row r="1803" spans="1:236" ht="15.95" customHeight="1">
      <c r="A1803" s="88" t="s">
        <v>1306</v>
      </c>
      <c r="B1803" s="8" t="s">
        <v>1307</v>
      </c>
      <c r="C1803" s="68">
        <v>8005829230906</v>
      </c>
      <c r="D1803" s="28" t="s">
        <v>978</v>
      </c>
      <c r="E1803" s="25"/>
      <c r="F1803" s="63">
        <v>750</v>
      </c>
      <c r="G1803" s="119">
        <v>49.56</v>
      </c>
      <c r="H1803" s="9">
        <f>G1803*0.15</f>
        <v>7.4340000000000002</v>
      </c>
      <c r="I1803" s="9">
        <f t="shared" si="1077"/>
        <v>0.2</v>
      </c>
      <c r="J1803" s="9">
        <f t="shared" si="1078"/>
        <v>57.194000000000003</v>
      </c>
      <c r="K1803" s="45"/>
      <c r="L1803" s="45"/>
      <c r="M1803" s="45"/>
      <c r="N1803" s="45"/>
      <c r="O1803" s="45"/>
      <c r="P1803" s="45"/>
      <c r="Q1803" s="45"/>
      <c r="R1803" s="45"/>
      <c r="S1803" s="45"/>
      <c r="T1803" s="45"/>
      <c r="U1803" s="45"/>
      <c r="V1803" s="45"/>
      <c r="W1803" s="45"/>
      <c r="X1803" s="45"/>
      <c r="Y1803" s="45"/>
      <c r="Z1803" s="45"/>
      <c r="AA1803" s="45"/>
      <c r="AB1803" s="45"/>
      <c r="AC1803" s="45"/>
      <c r="AD1803" s="45"/>
      <c r="AE1803" s="45"/>
      <c r="AF1803" s="45"/>
      <c r="AG1803" s="45"/>
      <c r="AH1803" s="45"/>
      <c r="AI1803" s="45"/>
      <c r="AJ1803" s="45"/>
      <c r="AK1803" s="45"/>
      <c r="AL1803" s="45"/>
      <c r="AM1803" s="45"/>
      <c r="AN1803" s="45"/>
      <c r="AO1803" s="45"/>
      <c r="AP1803" s="45"/>
      <c r="AQ1803" s="45"/>
      <c r="AR1803" s="45"/>
      <c r="AS1803" s="45"/>
      <c r="AT1803" s="45"/>
      <c r="AU1803" s="45"/>
      <c r="AV1803" s="45"/>
      <c r="AW1803" s="45"/>
      <c r="AX1803" s="45"/>
      <c r="AY1803" s="45"/>
      <c r="AZ1803" s="45"/>
      <c r="BA1803" s="45"/>
      <c r="BB1803" s="45"/>
      <c r="BC1803" s="45"/>
      <c r="BD1803" s="45"/>
      <c r="BE1803" s="45"/>
      <c r="BF1803" s="45"/>
      <c r="BG1803" s="45"/>
      <c r="BH1803" s="45"/>
      <c r="BI1803" s="45"/>
      <c r="BJ1803" s="45"/>
      <c r="BK1803" s="45"/>
      <c r="BL1803" s="45"/>
      <c r="BM1803" s="45"/>
      <c r="BN1803" s="45"/>
      <c r="BO1803" s="45"/>
      <c r="BP1803" s="45"/>
      <c r="BQ1803" s="45"/>
      <c r="BR1803" s="45"/>
      <c r="BS1803" s="45"/>
      <c r="BT1803" s="45"/>
      <c r="BU1803" s="45"/>
      <c r="BV1803" s="45"/>
      <c r="BW1803" s="45"/>
      <c r="BX1803" s="45"/>
      <c r="BY1803" s="45"/>
      <c r="BZ1803" s="45"/>
      <c r="CA1803" s="45"/>
      <c r="CB1803" s="45"/>
      <c r="CC1803" s="45"/>
      <c r="CD1803" s="45"/>
      <c r="CE1803" s="45"/>
      <c r="CF1803" s="45"/>
      <c r="CG1803" s="45"/>
      <c r="CH1803" s="45"/>
      <c r="CI1803" s="45"/>
      <c r="CJ1803" s="45"/>
      <c r="CK1803" s="45"/>
      <c r="CL1803" s="45"/>
      <c r="CM1803" s="45"/>
      <c r="CN1803" s="45"/>
      <c r="CO1803" s="45"/>
      <c r="CP1803" s="45"/>
      <c r="CQ1803" s="45"/>
      <c r="CR1803" s="45"/>
      <c r="CS1803" s="45"/>
      <c r="CT1803" s="45"/>
      <c r="CU1803" s="45"/>
      <c r="CV1803" s="45"/>
      <c r="CW1803" s="45"/>
      <c r="CX1803" s="45"/>
      <c r="CY1803" s="45"/>
      <c r="CZ1803" s="45"/>
      <c r="DA1803" s="45"/>
      <c r="DB1803" s="45"/>
      <c r="DC1803" s="45"/>
      <c r="DD1803" s="45"/>
      <c r="DE1803" s="45"/>
      <c r="DF1803" s="45"/>
      <c r="DG1803" s="45"/>
      <c r="DH1803" s="45"/>
      <c r="DI1803" s="45"/>
      <c r="DJ1803" s="45"/>
      <c r="DK1803" s="45"/>
      <c r="DL1803" s="45"/>
      <c r="DM1803" s="45"/>
      <c r="DN1803" s="45"/>
      <c r="DO1803" s="45"/>
      <c r="DP1803" s="45"/>
      <c r="DQ1803" s="45"/>
      <c r="DR1803" s="45"/>
      <c r="DS1803" s="45"/>
      <c r="DT1803" s="45"/>
      <c r="DU1803" s="45"/>
      <c r="DV1803" s="45"/>
      <c r="DW1803" s="45"/>
      <c r="DX1803" s="45"/>
      <c r="DY1803" s="45"/>
      <c r="DZ1803" s="45"/>
      <c r="EA1803" s="45"/>
      <c r="EB1803" s="45"/>
      <c r="EC1803" s="45"/>
      <c r="ED1803" s="45"/>
      <c r="EE1803" s="45"/>
      <c r="EF1803" s="45"/>
      <c r="EG1803" s="45"/>
      <c r="EH1803" s="45"/>
      <c r="EI1803" s="45"/>
      <c r="EJ1803" s="45"/>
      <c r="EK1803" s="45"/>
      <c r="EL1803" s="45"/>
      <c r="EM1803" s="45"/>
      <c r="EN1803" s="45"/>
      <c r="EO1803" s="45"/>
      <c r="EP1803" s="45"/>
      <c r="EQ1803" s="45"/>
      <c r="ER1803" s="45"/>
      <c r="ES1803" s="45"/>
      <c r="ET1803" s="45"/>
      <c r="EU1803" s="45"/>
      <c r="EV1803" s="45"/>
      <c r="EW1803" s="45"/>
      <c r="EX1803" s="45"/>
      <c r="EY1803" s="45"/>
      <c r="EZ1803" s="45"/>
      <c r="FA1803" s="45"/>
      <c r="FB1803" s="45"/>
      <c r="FC1803" s="45"/>
      <c r="FD1803" s="45"/>
      <c r="FE1803" s="45"/>
      <c r="FF1803" s="45"/>
      <c r="FG1803" s="45"/>
      <c r="FH1803" s="45"/>
      <c r="FI1803" s="45"/>
      <c r="FJ1803" s="45"/>
      <c r="FK1803" s="45"/>
      <c r="FL1803" s="45"/>
      <c r="FM1803" s="45"/>
      <c r="FN1803" s="45"/>
      <c r="FO1803" s="45"/>
      <c r="FP1803" s="45"/>
      <c r="FQ1803" s="45"/>
      <c r="FR1803" s="45"/>
      <c r="FS1803" s="45"/>
      <c r="FT1803" s="45"/>
      <c r="FU1803" s="45"/>
      <c r="FV1803" s="45"/>
      <c r="FW1803" s="45"/>
      <c r="FX1803" s="45"/>
      <c r="FY1803" s="45"/>
      <c r="FZ1803" s="45"/>
      <c r="GA1803" s="45"/>
      <c r="GB1803" s="45"/>
      <c r="GC1803" s="45"/>
      <c r="GD1803" s="45"/>
      <c r="GE1803" s="45"/>
      <c r="GF1803" s="45"/>
      <c r="GG1803" s="45"/>
      <c r="GH1803" s="45"/>
      <c r="GI1803" s="45"/>
      <c r="GJ1803" s="45"/>
      <c r="GK1803" s="45"/>
      <c r="GL1803" s="45"/>
      <c r="GM1803" s="45"/>
      <c r="GN1803" s="45"/>
      <c r="GO1803" s="45"/>
      <c r="GP1803" s="45"/>
      <c r="GQ1803" s="45"/>
      <c r="GR1803" s="45"/>
      <c r="GS1803" s="45"/>
      <c r="GT1803" s="45"/>
      <c r="GU1803" s="45"/>
      <c r="GV1803" s="45"/>
      <c r="GW1803" s="45"/>
      <c r="GX1803" s="45"/>
      <c r="GY1803" s="45"/>
      <c r="GZ1803" s="45"/>
      <c r="HA1803" s="45"/>
      <c r="HB1803" s="45"/>
      <c r="HC1803" s="45"/>
      <c r="HD1803" s="45"/>
      <c r="HE1803" s="45"/>
      <c r="HF1803" s="45"/>
      <c r="HG1803" s="45"/>
      <c r="HH1803" s="45"/>
      <c r="HI1803" s="45"/>
      <c r="HJ1803" s="45"/>
      <c r="HK1803" s="45"/>
      <c r="HL1803" s="45"/>
      <c r="HM1803" s="45"/>
      <c r="HN1803" s="45"/>
      <c r="HO1803" s="45"/>
      <c r="HP1803" s="45"/>
      <c r="HQ1803" s="45"/>
      <c r="HR1803" s="45"/>
      <c r="HS1803" s="45"/>
      <c r="HT1803" s="45"/>
      <c r="HU1803" s="45"/>
      <c r="HV1803" s="45"/>
      <c r="HW1803" s="45"/>
      <c r="HX1803" s="45"/>
      <c r="HY1803" s="45"/>
      <c r="HZ1803" s="45"/>
      <c r="IA1803" s="45"/>
      <c r="IB1803" s="45"/>
    </row>
    <row r="1804" spans="1:236" ht="15.95" customHeight="1">
      <c r="A1804" s="88" t="s">
        <v>1707</v>
      </c>
      <c r="B1804" s="52" t="s">
        <v>1708</v>
      </c>
      <c r="C1804" s="68">
        <v>8001935114505</v>
      </c>
      <c r="D1804" s="28" t="s">
        <v>978</v>
      </c>
      <c r="E1804" s="25"/>
      <c r="F1804" s="63">
        <v>750</v>
      </c>
      <c r="G1804" s="119">
        <v>48.69</v>
      </c>
      <c r="H1804" s="9">
        <f>G1804*0.15</f>
        <v>7.3034999999999997</v>
      </c>
      <c r="I1804" s="9">
        <f>IF(F1804&gt;500,0.2,0.1)</f>
        <v>0.2</v>
      </c>
      <c r="J1804" s="9">
        <f>G1804+H1804+I1804</f>
        <v>56.1935</v>
      </c>
      <c r="K1804" s="45"/>
      <c r="L1804" s="45"/>
      <c r="M1804" s="45"/>
      <c r="N1804" s="45"/>
      <c r="O1804" s="45"/>
      <c r="P1804" s="45"/>
      <c r="Q1804" s="45"/>
      <c r="R1804" s="45"/>
      <c r="S1804" s="45"/>
      <c r="T1804" s="45"/>
      <c r="U1804" s="45"/>
      <c r="V1804" s="45"/>
      <c r="W1804" s="45"/>
      <c r="X1804" s="45"/>
      <c r="Y1804" s="45"/>
      <c r="Z1804" s="45"/>
      <c r="AA1804" s="45"/>
      <c r="AB1804" s="45"/>
      <c r="AC1804" s="45"/>
      <c r="AD1804" s="45"/>
      <c r="AE1804" s="45"/>
      <c r="AF1804" s="45"/>
      <c r="AG1804" s="45"/>
      <c r="AH1804" s="45"/>
      <c r="AI1804" s="45"/>
      <c r="AJ1804" s="45"/>
      <c r="AK1804" s="45"/>
      <c r="AL1804" s="45"/>
      <c r="AM1804" s="45"/>
      <c r="AN1804" s="45"/>
      <c r="AO1804" s="45"/>
      <c r="AP1804" s="45"/>
      <c r="AQ1804" s="45"/>
      <c r="AR1804" s="45"/>
      <c r="AS1804" s="45"/>
      <c r="AT1804" s="45"/>
      <c r="AU1804" s="45"/>
      <c r="AV1804" s="45"/>
      <c r="AW1804" s="45"/>
      <c r="AX1804" s="45"/>
      <c r="AY1804" s="45"/>
      <c r="AZ1804" s="45"/>
      <c r="BA1804" s="45"/>
      <c r="BB1804" s="45"/>
      <c r="BC1804" s="45"/>
      <c r="BD1804" s="45"/>
      <c r="BE1804" s="45"/>
      <c r="BF1804" s="45"/>
      <c r="BG1804" s="45"/>
      <c r="BH1804" s="45"/>
      <c r="BI1804" s="45"/>
      <c r="BJ1804" s="45"/>
      <c r="BK1804" s="45"/>
      <c r="BL1804" s="45"/>
      <c r="BM1804" s="45"/>
      <c r="BN1804" s="45"/>
      <c r="BO1804" s="45"/>
      <c r="BP1804" s="45"/>
      <c r="BQ1804" s="45"/>
      <c r="BR1804" s="45"/>
      <c r="BS1804" s="45"/>
      <c r="BT1804" s="45"/>
      <c r="BU1804" s="45"/>
      <c r="BV1804" s="45"/>
      <c r="BW1804" s="45"/>
      <c r="BX1804" s="45"/>
      <c r="BY1804" s="45"/>
      <c r="BZ1804" s="45"/>
      <c r="CA1804" s="45"/>
      <c r="CB1804" s="45"/>
      <c r="CC1804" s="45"/>
      <c r="CD1804" s="45"/>
      <c r="CE1804" s="45"/>
      <c r="CF1804" s="45"/>
      <c r="CG1804" s="45"/>
      <c r="CH1804" s="45"/>
      <c r="CI1804" s="45"/>
      <c r="CJ1804" s="45"/>
      <c r="CK1804" s="45"/>
      <c r="CL1804" s="45"/>
      <c r="CM1804" s="45"/>
      <c r="CN1804" s="45"/>
      <c r="CO1804" s="45"/>
      <c r="CP1804" s="45"/>
      <c r="CQ1804" s="45"/>
      <c r="CR1804" s="45"/>
      <c r="CS1804" s="45"/>
      <c r="CT1804" s="45"/>
      <c r="CU1804" s="45"/>
      <c r="CV1804" s="45"/>
      <c r="CW1804" s="45"/>
      <c r="CX1804" s="45"/>
      <c r="CY1804" s="45"/>
      <c r="CZ1804" s="45"/>
      <c r="DA1804" s="45"/>
      <c r="DB1804" s="45"/>
      <c r="DC1804" s="45"/>
      <c r="DD1804" s="45"/>
      <c r="DE1804" s="45"/>
      <c r="DF1804" s="45"/>
      <c r="DG1804" s="45"/>
      <c r="DH1804" s="45"/>
      <c r="DI1804" s="45"/>
      <c r="DJ1804" s="45"/>
      <c r="DK1804" s="45"/>
      <c r="DL1804" s="45"/>
      <c r="DM1804" s="45"/>
      <c r="DN1804" s="45"/>
      <c r="DO1804" s="45"/>
      <c r="DP1804" s="45"/>
      <c r="DQ1804" s="45"/>
      <c r="DR1804" s="45"/>
      <c r="DS1804" s="45"/>
      <c r="DT1804" s="45"/>
      <c r="DU1804" s="45"/>
      <c r="DV1804" s="45"/>
      <c r="DW1804" s="45"/>
      <c r="DX1804" s="45"/>
      <c r="DY1804" s="45"/>
      <c r="DZ1804" s="45"/>
      <c r="EA1804" s="45"/>
      <c r="EB1804" s="45"/>
      <c r="EC1804" s="45"/>
      <c r="ED1804" s="45"/>
      <c r="EE1804" s="45"/>
      <c r="EF1804" s="45"/>
      <c r="EG1804" s="45"/>
      <c r="EH1804" s="45"/>
      <c r="EI1804" s="45"/>
      <c r="EJ1804" s="45"/>
      <c r="EK1804" s="45"/>
      <c r="EL1804" s="45"/>
      <c r="EM1804" s="45"/>
      <c r="EN1804" s="45"/>
      <c r="EO1804" s="45"/>
      <c r="EP1804" s="45"/>
      <c r="EQ1804" s="45"/>
      <c r="ER1804" s="45"/>
      <c r="ES1804" s="45"/>
      <c r="ET1804" s="45"/>
      <c r="EU1804" s="45"/>
      <c r="EV1804" s="45"/>
      <c r="EW1804" s="45"/>
      <c r="EX1804" s="45"/>
      <c r="EY1804" s="45"/>
      <c r="EZ1804" s="45"/>
      <c r="FA1804" s="45"/>
      <c r="FB1804" s="45"/>
      <c r="FC1804" s="45"/>
      <c r="FD1804" s="45"/>
      <c r="FE1804" s="45"/>
      <c r="FF1804" s="45"/>
      <c r="FG1804" s="45"/>
      <c r="FH1804" s="45"/>
      <c r="FI1804" s="45"/>
      <c r="FJ1804" s="45"/>
      <c r="FK1804" s="45"/>
      <c r="FL1804" s="45"/>
      <c r="FM1804" s="45"/>
      <c r="FN1804" s="45"/>
      <c r="FO1804" s="45"/>
      <c r="FP1804" s="45"/>
      <c r="FQ1804" s="45"/>
      <c r="FR1804" s="45"/>
      <c r="FS1804" s="45"/>
      <c r="FT1804" s="45"/>
      <c r="FU1804" s="45"/>
      <c r="FV1804" s="45"/>
      <c r="FW1804" s="45"/>
      <c r="FX1804" s="45"/>
      <c r="FY1804" s="45"/>
      <c r="FZ1804" s="45"/>
      <c r="GA1804" s="45"/>
      <c r="GB1804" s="45"/>
      <c r="GC1804" s="45"/>
      <c r="GD1804" s="45"/>
      <c r="GE1804" s="45"/>
      <c r="GF1804" s="45"/>
      <c r="GG1804" s="45"/>
      <c r="GH1804" s="45"/>
      <c r="GI1804" s="45"/>
      <c r="GJ1804" s="45"/>
      <c r="GK1804" s="45"/>
      <c r="GL1804" s="45"/>
      <c r="GM1804" s="45"/>
      <c r="GN1804" s="45"/>
      <c r="GO1804" s="45"/>
      <c r="GP1804" s="45"/>
      <c r="GQ1804" s="45"/>
      <c r="GR1804" s="45"/>
      <c r="GS1804" s="45"/>
      <c r="GT1804" s="45"/>
      <c r="GU1804" s="45"/>
      <c r="GV1804" s="45"/>
      <c r="GW1804" s="45"/>
      <c r="GX1804" s="45"/>
      <c r="GY1804" s="45"/>
      <c r="GZ1804" s="45"/>
      <c r="HA1804" s="45"/>
      <c r="HB1804" s="45"/>
      <c r="HC1804" s="45"/>
      <c r="HD1804" s="45"/>
      <c r="HE1804" s="45"/>
      <c r="HF1804" s="45"/>
      <c r="HG1804" s="45"/>
      <c r="HH1804" s="45"/>
      <c r="HI1804" s="45"/>
      <c r="HJ1804" s="45"/>
      <c r="HK1804" s="45"/>
      <c r="HL1804" s="45"/>
      <c r="HM1804" s="45"/>
      <c r="HN1804" s="45"/>
      <c r="HO1804" s="45"/>
      <c r="HP1804" s="45"/>
      <c r="HQ1804" s="45"/>
      <c r="HR1804" s="45"/>
      <c r="HS1804" s="45"/>
      <c r="HT1804" s="45"/>
      <c r="HU1804" s="45"/>
      <c r="HV1804" s="45"/>
      <c r="HW1804" s="45"/>
      <c r="HX1804" s="45"/>
      <c r="HY1804" s="45"/>
      <c r="HZ1804" s="45"/>
      <c r="IA1804" s="45"/>
      <c r="IB1804" s="45"/>
    </row>
    <row r="1805" spans="1:236" ht="15.95" customHeight="1">
      <c r="A1805" s="76" t="s">
        <v>1374</v>
      </c>
      <c r="B1805" s="8" t="s">
        <v>1375</v>
      </c>
      <c r="C1805" s="22">
        <v>8002062000051</v>
      </c>
      <c r="D1805" s="28" t="s">
        <v>978</v>
      </c>
      <c r="E1805" s="25"/>
      <c r="F1805" s="63">
        <v>750</v>
      </c>
      <c r="G1805" s="119">
        <v>49.38</v>
      </c>
      <c r="H1805" s="9">
        <f>G1805*0.15</f>
        <v>7.407</v>
      </c>
      <c r="I1805" s="9">
        <f t="shared" si="1077"/>
        <v>0.2</v>
      </c>
      <c r="J1805" s="9">
        <f t="shared" si="1078"/>
        <v>56.987000000000009</v>
      </c>
      <c r="K1805" s="45"/>
      <c r="L1805" s="45"/>
      <c r="M1805" s="45"/>
      <c r="N1805" s="45"/>
      <c r="O1805" s="45"/>
      <c r="P1805" s="45"/>
      <c r="Q1805" s="45"/>
      <c r="R1805" s="45"/>
      <c r="S1805" s="45"/>
      <c r="T1805" s="45"/>
      <c r="U1805" s="45"/>
      <c r="V1805" s="45"/>
      <c r="W1805" s="45"/>
      <c r="X1805" s="45"/>
      <c r="Y1805" s="45"/>
      <c r="Z1805" s="45"/>
      <c r="AA1805" s="45"/>
      <c r="AB1805" s="45"/>
      <c r="AC1805" s="45"/>
      <c r="AD1805" s="45"/>
      <c r="AE1805" s="45"/>
      <c r="AF1805" s="45"/>
      <c r="AG1805" s="45"/>
      <c r="AH1805" s="45"/>
      <c r="AI1805" s="45"/>
      <c r="AJ1805" s="45"/>
      <c r="AK1805" s="45"/>
      <c r="AL1805" s="45"/>
      <c r="AM1805" s="45"/>
      <c r="AN1805" s="45"/>
      <c r="AO1805" s="45"/>
      <c r="AP1805" s="45"/>
      <c r="AQ1805" s="45"/>
      <c r="AR1805" s="45"/>
      <c r="AS1805" s="45"/>
      <c r="AT1805" s="45"/>
      <c r="AU1805" s="45"/>
      <c r="AV1805" s="45"/>
      <c r="AW1805" s="45"/>
      <c r="AX1805" s="45"/>
      <c r="AY1805" s="45"/>
      <c r="AZ1805" s="45"/>
      <c r="BA1805" s="45"/>
      <c r="BB1805" s="45"/>
      <c r="BC1805" s="45"/>
      <c r="BD1805" s="45"/>
      <c r="BE1805" s="45"/>
      <c r="BF1805" s="45"/>
      <c r="BG1805" s="45"/>
      <c r="BH1805" s="45"/>
      <c r="BI1805" s="45"/>
      <c r="BJ1805" s="45"/>
      <c r="BK1805" s="45"/>
      <c r="BL1805" s="45"/>
      <c r="BM1805" s="45"/>
      <c r="BN1805" s="45"/>
      <c r="BO1805" s="45"/>
      <c r="BP1805" s="45"/>
      <c r="BQ1805" s="45"/>
      <c r="BR1805" s="45"/>
      <c r="BS1805" s="45"/>
      <c r="BT1805" s="45"/>
      <c r="BU1805" s="45"/>
      <c r="BV1805" s="45"/>
      <c r="BW1805" s="45"/>
      <c r="BX1805" s="45"/>
      <c r="BY1805" s="45"/>
      <c r="BZ1805" s="45"/>
      <c r="CA1805" s="45"/>
      <c r="CB1805" s="45"/>
      <c r="CC1805" s="45"/>
      <c r="CD1805" s="45"/>
      <c r="CE1805" s="45"/>
      <c r="CF1805" s="45"/>
      <c r="CG1805" s="45"/>
      <c r="CH1805" s="45"/>
      <c r="CI1805" s="45"/>
      <c r="CJ1805" s="45"/>
      <c r="CK1805" s="45"/>
      <c r="CL1805" s="45"/>
      <c r="CM1805" s="45"/>
      <c r="CN1805" s="45"/>
      <c r="CO1805" s="45"/>
      <c r="CP1805" s="45"/>
      <c r="CQ1805" s="45"/>
      <c r="CR1805" s="45"/>
      <c r="CS1805" s="45"/>
      <c r="CT1805" s="45"/>
      <c r="CU1805" s="45"/>
      <c r="CV1805" s="45"/>
      <c r="CW1805" s="45"/>
      <c r="CX1805" s="45"/>
      <c r="CY1805" s="45"/>
      <c r="CZ1805" s="45"/>
      <c r="DA1805" s="45"/>
      <c r="DB1805" s="45"/>
      <c r="DC1805" s="45"/>
      <c r="DD1805" s="45"/>
      <c r="DE1805" s="45"/>
      <c r="DF1805" s="45"/>
      <c r="DG1805" s="45"/>
      <c r="DH1805" s="45"/>
      <c r="DI1805" s="45"/>
      <c r="DJ1805" s="45"/>
      <c r="DK1805" s="45"/>
      <c r="DL1805" s="45"/>
      <c r="DM1805" s="45"/>
      <c r="DN1805" s="45"/>
      <c r="DO1805" s="45"/>
      <c r="DP1805" s="45"/>
      <c r="DQ1805" s="45"/>
      <c r="DR1805" s="45"/>
      <c r="DS1805" s="45"/>
      <c r="DT1805" s="45"/>
      <c r="DU1805" s="45"/>
      <c r="DV1805" s="45"/>
      <c r="DW1805" s="45"/>
      <c r="DX1805" s="45"/>
      <c r="DY1805" s="45"/>
      <c r="DZ1805" s="45"/>
      <c r="EA1805" s="45"/>
      <c r="EB1805" s="45"/>
      <c r="EC1805" s="45"/>
      <c r="ED1805" s="45"/>
      <c r="EE1805" s="45"/>
      <c r="EF1805" s="45"/>
      <c r="EG1805" s="45"/>
      <c r="EH1805" s="45"/>
      <c r="EI1805" s="45"/>
      <c r="EJ1805" s="45"/>
      <c r="EK1805" s="45"/>
      <c r="EL1805" s="45"/>
      <c r="EM1805" s="45"/>
      <c r="EN1805" s="45"/>
      <c r="EO1805" s="45"/>
      <c r="EP1805" s="45"/>
      <c r="EQ1805" s="45"/>
      <c r="ER1805" s="45"/>
      <c r="ES1805" s="45"/>
      <c r="ET1805" s="45"/>
      <c r="EU1805" s="45"/>
      <c r="EV1805" s="45"/>
      <c r="EW1805" s="45"/>
      <c r="EX1805" s="45"/>
      <c r="EY1805" s="45"/>
      <c r="EZ1805" s="45"/>
      <c r="FA1805" s="45"/>
      <c r="FB1805" s="45"/>
      <c r="FC1805" s="45"/>
      <c r="FD1805" s="45"/>
      <c r="FE1805" s="45"/>
      <c r="FF1805" s="45"/>
      <c r="FG1805" s="45"/>
      <c r="FH1805" s="45"/>
      <c r="FI1805" s="45"/>
      <c r="FJ1805" s="45"/>
      <c r="FK1805" s="45"/>
      <c r="FL1805" s="45"/>
      <c r="FM1805" s="45"/>
      <c r="FN1805" s="45"/>
      <c r="FO1805" s="45"/>
      <c r="FP1805" s="45"/>
      <c r="FQ1805" s="45"/>
      <c r="FR1805" s="45"/>
      <c r="FS1805" s="45"/>
      <c r="FT1805" s="45"/>
      <c r="FU1805" s="45"/>
      <c r="FV1805" s="45"/>
      <c r="FW1805" s="45"/>
      <c r="FX1805" s="45"/>
      <c r="FY1805" s="45"/>
      <c r="FZ1805" s="45"/>
      <c r="GA1805" s="45"/>
      <c r="GB1805" s="45"/>
      <c r="GC1805" s="45"/>
      <c r="GD1805" s="45"/>
      <c r="GE1805" s="45"/>
      <c r="GF1805" s="45"/>
      <c r="GG1805" s="45"/>
      <c r="GH1805" s="45"/>
      <c r="GI1805" s="45"/>
      <c r="GJ1805" s="45"/>
      <c r="GK1805" s="45"/>
      <c r="GL1805" s="45"/>
      <c r="GM1805" s="45"/>
      <c r="GN1805" s="45"/>
      <c r="GO1805" s="45"/>
      <c r="GP1805" s="45"/>
      <c r="GQ1805" s="45"/>
      <c r="GR1805" s="45"/>
      <c r="GS1805" s="45"/>
      <c r="GT1805" s="45"/>
      <c r="GU1805" s="45"/>
      <c r="GV1805" s="45"/>
      <c r="GW1805" s="45"/>
      <c r="GX1805" s="45"/>
      <c r="GY1805" s="45"/>
      <c r="GZ1805" s="45"/>
      <c r="HA1805" s="45"/>
      <c r="HB1805" s="45"/>
      <c r="HC1805" s="45"/>
      <c r="HD1805" s="45"/>
      <c r="HE1805" s="45"/>
      <c r="HF1805" s="45"/>
      <c r="HG1805" s="45"/>
      <c r="HH1805" s="45"/>
      <c r="HI1805" s="45"/>
      <c r="HJ1805" s="45"/>
      <c r="HK1805" s="45"/>
      <c r="HL1805" s="45"/>
      <c r="HM1805" s="45"/>
      <c r="HN1805" s="45"/>
      <c r="HO1805" s="45"/>
      <c r="HP1805" s="45"/>
      <c r="HQ1805" s="45"/>
      <c r="HR1805" s="45"/>
      <c r="HS1805" s="45"/>
      <c r="HT1805" s="45"/>
      <c r="HU1805" s="45"/>
      <c r="HV1805" s="45"/>
      <c r="HW1805" s="45"/>
      <c r="HX1805" s="45"/>
      <c r="HY1805" s="45"/>
      <c r="HZ1805" s="45"/>
      <c r="IA1805" s="45"/>
      <c r="IB1805" s="45"/>
    </row>
    <row r="1806" spans="1:236" ht="15.95" customHeight="1">
      <c r="A1806" s="88" t="s">
        <v>1304</v>
      </c>
      <c r="B1806" s="8" t="s">
        <v>1305</v>
      </c>
      <c r="C1806" s="68">
        <v>8001935000280</v>
      </c>
      <c r="D1806" s="28" t="s">
        <v>978</v>
      </c>
      <c r="E1806" s="25"/>
      <c r="F1806" s="63">
        <v>750</v>
      </c>
      <c r="G1806" s="119">
        <v>66.86</v>
      </c>
      <c r="H1806" s="9">
        <f t="shared" si="1076"/>
        <v>10.029</v>
      </c>
      <c r="I1806" s="9">
        <f t="shared" si="1077"/>
        <v>0.2</v>
      </c>
      <c r="J1806" s="9">
        <f t="shared" si="1078"/>
        <v>77.088999999999999</v>
      </c>
      <c r="K1806" s="45"/>
      <c r="L1806" s="45"/>
      <c r="M1806" s="45"/>
      <c r="N1806" s="45"/>
      <c r="O1806" s="45"/>
      <c r="P1806" s="45"/>
      <c r="Q1806" s="45"/>
      <c r="R1806" s="45"/>
      <c r="S1806" s="45"/>
      <c r="T1806" s="45"/>
      <c r="U1806" s="45"/>
      <c r="V1806" s="45"/>
      <c r="W1806" s="45"/>
      <c r="X1806" s="45"/>
      <c r="Y1806" s="45"/>
      <c r="Z1806" s="45"/>
      <c r="AA1806" s="45"/>
      <c r="AB1806" s="45"/>
      <c r="AC1806" s="45"/>
      <c r="AD1806" s="45"/>
      <c r="AE1806" s="45"/>
      <c r="AF1806" s="45"/>
      <c r="AG1806" s="45"/>
      <c r="AH1806" s="45"/>
      <c r="AI1806" s="45"/>
      <c r="AJ1806" s="45"/>
      <c r="AK1806" s="45"/>
      <c r="AL1806" s="45"/>
      <c r="AM1806" s="45"/>
      <c r="AN1806" s="45"/>
      <c r="AO1806" s="45"/>
      <c r="AP1806" s="45"/>
      <c r="AQ1806" s="45"/>
      <c r="AR1806" s="45"/>
      <c r="AS1806" s="45"/>
      <c r="AT1806" s="45"/>
      <c r="AU1806" s="45"/>
      <c r="AV1806" s="45"/>
      <c r="AW1806" s="45"/>
      <c r="AX1806" s="45"/>
      <c r="AY1806" s="45"/>
      <c r="AZ1806" s="45"/>
      <c r="BA1806" s="45"/>
      <c r="BB1806" s="45"/>
      <c r="BC1806" s="45"/>
      <c r="BD1806" s="45"/>
      <c r="BE1806" s="45"/>
      <c r="BF1806" s="45"/>
      <c r="BG1806" s="45"/>
      <c r="BH1806" s="45"/>
      <c r="BI1806" s="45"/>
      <c r="BJ1806" s="45"/>
      <c r="BK1806" s="45"/>
      <c r="BL1806" s="45"/>
      <c r="BM1806" s="45"/>
      <c r="BN1806" s="45"/>
      <c r="BO1806" s="45"/>
      <c r="BP1806" s="45"/>
      <c r="BQ1806" s="45"/>
      <c r="BR1806" s="45"/>
      <c r="BS1806" s="45"/>
      <c r="BT1806" s="45"/>
      <c r="BU1806" s="45"/>
      <c r="BV1806" s="45"/>
      <c r="BW1806" s="45"/>
      <c r="BX1806" s="45"/>
      <c r="BY1806" s="45"/>
      <c r="BZ1806" s="45"/>
      <c r="CA1806" s="45"/>
      <c r="CB1806" s="45"/>
      <c r="CC1806" s="45"/>
      <c r="CD1806" s="45"/>
      <c r="CE1806" s="45"/>
      <c r="CF1806" s="45"/>
      <c r="CG1806" s="45"/>
      <c r="CH1806" s="45"/>
      <c r="CI1806" s="45"/>
      <c r="CJ1806" s="45"/>
      <c r="CK1806" s="45"/>
      <c r="CL1806" s="45"/>
      <c r="CM1806" s="45"/>
      <c r="CN1806" s="45"/>
      <c r="CO1806" s="45"/>
      <c r="CP1806" s="45"/>
      <c r="CQ1806" s="45"/>
      <c r="CR1806" s="45"/>
      <c r="CS1806" s="45"/>
      <c r="CT1806" s="45"/>
      <c r="CU1806" s="45"/>
      <c r="CV1806" s="45"/>
      <c r="CW1806" s="45"/>
      <c r="CX1806" s="45"/>
      <c r="CY1806" s="45"/>
      <c r="CZ1806" s="45"/>
      <c r="DA1806" s="45"/>
      <c r="DB1806" s="45"/>
      <c r="DC1806" s="45"/>
      <c r="DD1806" s="45"/>
      <c r="DE1806" s="45"/>
      <c r="DF1806" s="45"/>
      <c r="DG1806" s="45"/>
      <c r="DH1806" s="45"/>
      <c r="DI1806" s="45"/>
      <c r="DJ1806" s="45"/>
      <c r="DK1806" s="45"/>
      <c r="DL1806" s="45"/>
      <c r="DM1806" s="45"/>
      <c r="DN1806" s="45"/>
      <c r="DO1806" s="45"/>
      <c r="DP1806" s="45"/>
      <c r="DQ1806" s="45"/>
      <c r="DR1806" s="45"/>
      <c r="DS1806" s="45"/>
      <c r="DT1806" s="45"/>
      <c r="DU1806" s="45"/>
      <c r="DV1806" s="45"/>
      <c r="DW1806" s="45"/>
      <c r="DX1806" s="45"/>
      <c r="DY1806" s="45"/>
      <c r="DZ1806" s="45"/>
      <c r="EA1806" s="45"/>
      <c r="EB1806" s="45"/>
      <c r="EC1806" s="45"/>
      <c r="ED1806" s="45"/>
      <c r="EE1806" s="45"/>
      <c r="EF1806" s="45"/>
      <c r="EG1806" s="45"/>
      <c r="EH1806" s="45"/>
      <c r="EI1806" s="45"/>
      <c r="EJ1806" s="45"/>
      <c r="EK1806" s="45"/>
      <c r="EL1806" s="45"/>
      <c r="EM1806" s="45"/>
      <c r="EN1806" s="45"/>
      <c r="EO1806" s="45"/>
      <c r="EP1806" s="45"/>
      <c r="EQ1806" s="45"/>
      <c r="ER1806" s="45"/>
      <c r="ES1806" s="45"/>
      <c r="ET1806" s="45"/>
      <c r="EU1806" s="45"/>
      <c r="EV1806" s="45"/>
      <c r="EW1806" s="45"/>
      <c r="EX1806" s="45"/>
      <c r="EY1806" s="45"/>
      <c r="EZ1806" s="45"/>
      <c r="FA1806" s="45"/>
      <c r="FB1806" s="45"/>
      <c r="FC1806" s="45"/>
      <c r="FD1806" s="45"/>
      <c r="FE1806" s="45"/>
      <c r="FF1806" s="45"/>
      <c r="FG1806" s="45"/>
      <c r="FH1806" s="45"/>
      <c r="FI1806" s="45"/>
      <c r="FJ1806" s="45"/>
      <c r="FK1806" s="45"/>
      <c r="FL1806" s="45"/>
      <c r="FM1806" s="45"/>
      <c r="FN1806" s="45"/>
      <c r="FO1806" s="45"/>
      <c r="FP1806" s="45"/>
      <c r="FQ1806" s="45"/>
      <c r="FR1806" s="45"/>
      <c r="FS1806" s="45"/>
      <c r="FT1806" s="45"/>
      <c r="FU1806" s="45"/>
      <c r="FV1806" s="45"/>
      <c r="FW1806" s="45"/>
      <c r="FX1806" s="45"/>
      <c r="FY1806" s="45"/>
      <c r="FZ1806" s="45"/>
      <c r="GA1806" s="45"/>
      <c r="GB1806" s="45"/>
      <c r="GC1806" s="45"/>
      <c r="GD1806" s="45"/>
      <c r="GE1806" s="45"/>
      <c r="GF1806" s="45"/>
      <c r="GG1806" s="45"/>
      <c r="GH1806" s="45"/>
      <c r="GI1806" s="45"/>
      <c r="GJ1806" s="45"/>
      <c r="GK1806" s="45"/>
      <c r="GL1806" s="45"/>
      <c r="GM1806" s="45"/>
      <c r="GN1806" s="45"/>
      <c r="GO1806" s="45"/>
      <c r="GP1806" s="45"/>
      <c r="GQ1806" s="45"/>
      <c r="GR1806" s="45"/>
      <c r="GS1806" s="45"/>
      <c r="GT1806" s="45"/>
      <c r="GU1806" s="45"/>
      <c r="GV1806" s="45"/>
      <c r="GW1806" s="45"/>
      <c r="GX1806" s="45"/>
      <c r="GY1806" s="45"/>
      <c r="GZ1806" s="45"/>
      <c r="HA1806" s="45"/>
      <c r="HB1806" s="45"/>
      <c r="HC1806" s="45"/>
      <c r="HD1806" s="45"/>
      <c r="HE1806" s="45"/>
      <c r="HF1806" s="45"/>
      <c r="HG1806" s="45"/>
      <c r="HH1806" s="45"/>
      <c r="HI1806" s="45"/>
      <c r="HJ1806" s="45"/>
      <c r="HK1806" s="45"/>
      <c r="HL1806" s="45"/>
      <c r="HM1806" s="45"/>
      <c r="HN1806" s="45"/>
      <c r="HO1806" s="45"/>
      <c r="HP1806" s="45"/>
      <c r="HQ1806" s="45"/>
      <c r="HR1806" s="45"/>
      <c r="HS1806" s="45"/>
      <c r="HT1806" s="45"/>
      <c r="HU1806" s="45"/>
      <c r="HV1806" s="45"/>
      <c r="HW1806" s="45"/>
      <c r="HX1806" s="45"/>
      <c r="HY1806" s="45"/>
      <c r="HZ1806" s="45"/>
      <c r="IA1806" s="45"/>
      <c r="IB1806" s="45"/>
    </row>
    <row r="1807" spans="1:236" ht="15.95" customHeight="1">
      <c r="A1807" s="88" t="s">
        <v>1147</v>
      </c>
      <c r="B1807" s="8" t="s">
        <v>1310</v>
      </c>
      <c r="C1807" s="68">
        <v>8005390005606</v>
      </c>
      <c r="D1807" s="28" t="s">
        <v>978</v>
      </c>
      <c r="E1807" s="25"/>
      <c r="F1807" s="63">
        <v>750</v>
      </c>
      <c r="G1807" s="119">
        <v>24.69</v>
      </c>
      <c r="H1807" s="9">
        <f>G1807*0.15</f>
        <v>3.7035</v>
      </c>
      <c r="I1807" s="9">
        <f t="shared" si="1077"/>
        <v>0.2</v>
      </c>
      <c r="J1807" s="9">
        <f t="shared" si="1078"/>
        <v>28.593500000000002</v>
      </c>
      <c r="K1807" s="45"/>
      <c r="L1807" s="45"/>
      <c r="M1807" s="45"/>
      <c r="N1807" s="45"/>
      <c r="O1807" s="45"/>
      <c r="P1807" s="45"/>
      <c r="Q1807" s="45"/>
      <c r="R1807" s="45"/>
      <c r="S1807" s="45"/>
      <c r="T1807" s="45"/>
      <c r="U1807" s="45"/>
      <c r="V1807" s="45"/>
      <c r="W1807" s="45"/>
      <c r="X1807" s="45"/>
      <c r="Y1807" s="45"/>
      <c r="Z1807" s="45"/>
      <c r="AA1807" s="45"/>
      <c r="AB1807" s="45"/>
      <c r="AC1807" s="45"/>
      <c r="AD1807" s="45"/>
      <c r="AE1807" s="45"/>
      <c r="AF1807" s="45"/>
      <c r="AG1807" s="45"/>
      <c r="AH1807" s="45"/>
      <c r="AI1807" s="45"/>
      <c r="AJ1807" s="45"/>
      <c r="AK1807" s="45"/>
      <c r="AL1807" s="45"/>
      <c r="AM1807" s="45"/>
      <c r="AN1807" s="45"/>
      <c r="AO1807" s="45"/>
      <c r="AP1807" s="45"/>
      <c r="AQ1807" s="45"/>
      <c r="AR1807" s="45"/>
      <c r="AS1807" s="45"/>
      <c r="AT1807" s="45"/>
      <c r="AU1807" s="45"/>
      <c r="AV1807" s="45"/>
      <c r="AW1807" s="45"/>
      <c r="AX1807" s="45"/>
      <c r="AY1807" s="45"/>
      <c r="AZ1807" s="45"/>
      <c r="BA1807" s="45"/>
      <c r="BB1807" s="45"/>
      <c r="BC1807" s="45"/>
      <c r="BD1807" s="45"/>
      <c r="BE1807" s="45"/>
      <c r="BF1807" s="45"/>
      <c r="BG1807" s="45"/>
      <c r="BH1807" s="45"/>
      <c r="BI1807" s="45"/>
      <c r="BJ1807" s="45"/>
      <c r="BK1807" s="45"/>
      <c r="BL1807" s="45"/>
      <c r="BM1807" s="45"/>
      <c r="BN1807" s="45"/>
      <c r="BO1807" s="45"/>
      <c r="BP1807" s="45"/>
      <c r="BQ1807" s="45"/>
      <c r="BR1807" s="45"/>
      <c r="BS1807" s="45"/>
      <c r="BT1807" s="45"/>
      <c r="BU1807" s="45"/>
      <c r="BV1807" s="45"/>
      <c r="BW1807" s="45"/>
      <c r="BX1807" s="45"/>
      <c r="BY1807" s="45"/>
      <c r="BZ1807" s="45"/>
      <c r="CA1807" s="45"/>
      <c r="CB1807" s="45"/>
      <c r="CC1807" s="45"/>
      <c r="CD1807" s="45"/>
      <c r="CE1807" s="45"/>
      <c r="CF1807" s="45"/>
      <c r="CG1807" s="45"/>
      <c r="CH1807" s="45"/>
      <c r="CI1807" s="45"/>
      <c r="CJ1807" s="45"/>
      <c r="CK1807" s="45"/>
      <c r="CL1807" s="45"/>
      <c r="CM1807" s="45"/>
      <c r="CN1807" s="45"/>
      <c r="CO1807" s="45"/>
      <c r="CP1807" s="45"/>
      <c r="CQ1807" s="45"/>
      <c r="CR1807" s="45"/>
      <c r="CS1807" s="45"/>
      <c r="CT1807" s="45"/>
      <c r="CU1807" s="45"/>
      <c r="CV1807" s="45"/>
      <c r="CW1807" s="45"/>
      <c r="CX1807" s="45"/>
      <c r="CY1807" s="45"/>
      <c r="CZ1807" s="45"/>
      <c r="DA1807" s="45"/>
      <c r="DB1807" s="45"/>
      <c r="DC1807" s="45"/>
      <c r="DD1807" s="45"/>
      <c r="DE1807" s="45"/>
      <c r="DF1807" s="45"/>
      <c r="DG1807" s="45"/>
      <c r="DH1807" s="45"/>
      <c r="DI1807" s="45"/>
      <c r="DJ1807" s="45"/>
      <c r="DK1807" s="45"/>
      <c r="DL1807" s="45"/>
      <c r="DM1807" s="45"/>
      <c r="DN1807" s="45"/>
      <c r="DO1807" s="45"/>
      <c r="DP1807" s="45"/>
      <c r="DQ1807" s="45"/>
      <c r="DR1807" s="45"/>
      <c r="DS1807" s="45"/>
      <c r="DT1807" s="45"/>
      <c r="DU1807" s="45"/>
      <c r="DV1807" s="45"/>
      <c r="DW1807" s="45"/>
      <c r="DX1807" s="45"/>
      <c r="DY1807" s="45"/>
      <c r="DZ1807" s="45"/>
      <c r="EA1807" s="45"/>
      <c r="EB1807" s="45"/>
      <c r="EC1807" s="45"/>
      <c r="ED1807" s="45"/>
      <c r="EE1807" s="45"/>
      <c r="EF1807" s="45"/>
      <c r="EG1807" s="45"/>
      <c r="EH1807" s="45"/>
      <c r="EI1807" s="45"/>
      <c r="EJ1807" s="45"/>
      <c r="EK1807" s="45"/>
      <c r="EL1807" s="45"/>
      <c r="EM1807" s="45"/>
      <c r="EN1807" s="45"/>
      <c r="EO1807" s="45"/>
      <c r="EP1807" s="45"/>
      <c r="EQ1807" s="45"/>
      <c r="ER1807" s="45"/>
      <c r="ES1807" s="45"/>
      <c r="ET1807" s="45"/>
      <c r="EU1807" s="45"/>
      <c r="EV1807" s="45"/>
      <c r="EW1807" s="45"/>
      <c r="EX1807" s="45"/>
      <c r="EY1807" s="45"/>
      <c r="EZ1807" s="45"/>
      <c r="FA1807" s="45"/>
      <c r="FB1807" s="45"/>
      <c r="FC1807" s="45"/>
      <c r="FD1807" s="45"/>
      <c r="FE1807" s="45"/>
      <c r="FF1807" s="45"/>
      <c r="FG1807" s="45"/>
      <c r="FH1807" s="45"/>
      <c r="FI1807" s="45"/>
      <c r="FJ1807" s="45"/>
      <c r="FK1807" s="45"/>
      <c r="FL1807" s="45"/>
      <c r="FM1807" s="45"/>
      <c r="FN1807" s="45"/>
      <c r="FO1807" s="45"/>
      <c r="FP1807" s="45"/>
      <c r="FQ1807" s="45"/>
      <c r="FR1807" s="45"/>
      <c r="FS1807" s="45"/>
      <c r="FT1807" s="45"/>
      <c r="FU1807" s="45"/>
      <c r="FV1807" s="45"/>
      <c r="FW1807" s="45"/>
      <c r="FX1807" s="45"/>
      <c r="FY1807" s="45"/>
      <c r="FZ1807" s="45"/>
      <c r="GA1807" s="45"/>
      <c r="GB1807" s="45"/>
      <c r="GC1807" s="45"/>
      <c r="GD1807" s="45"/>
      <c r="GE1807" s="45"/>
      <c r="GF1807" s="45"/>
      <c r="GG1807" s="45"/>
      <c r="GH1807" s="45"/>
      <c r="GI1807" s="45"/>
      <c r="GJ1807" s="45"/>
      <c r="GK1807" s="45"/>
      <c r="GL1807" s="45"/>
      <c r="GM1807" s="45"/>
      <c r="GN1807" s="45"/>
      <c r="GO1807" s="45"/>
      <c r="GP1807" s="45"/>
      <c r="GQ1807" s="45"/>
      <c r="GR1807" s="45"/>
      <c r="GS1807" s="45"/>
      <c r="GT1807" s="45"/>
      <c r="GU1807" s="45"/>
      <c r="GV1807" s="45"/>
      <c r="GW1807" s="45"/>
      <c r="GX1807" s="45"/>
      <c r="GY1807" s="45"/>
      <c r="GZ1807" s="45"/>
      <c r="HA1807" s="45"/>
      <c r="HB1807" s="45"/>
      <c r="HC1807" s="45"/>
      <c r="HD1807" s="45"/>
      <c r="HE1807" s="45"/>
      <c r="HF1807" s="45"/>
      <c r="HG1807" s="45"/>
      <c r="HH1807" s="45"/>
      <c r="HI1807" s="45"/>
      <c r="HJ1807" s="45"/>
      <c r="HK1807" s="45"/>
      <c r="HL1807" s="45"/>
      <c r="HM1807" s="45"/>
      <c r="HN1807" s="45"/>
      <c r="HO1807" s="45"/>
      <c r="HP1807" s="45"/>
      <c r="HQ1807" s="45"/>
      <c r="HR1807" s="45"/>
      <c r="HS1807" s="45"/>
      <c r="HT1807" s="45"/>
      <c r="HU1807" s="45"/>
      <c r="HV1807" s="45"/>
      <c r="HW1807" s="45"/>
      <c r="HX1807" s="45"/>
      <c r="HY1807" s="45"/>
      <c r="HZ1807" s="45"/>
      <c r="IA1807" s="45"/>
      <c r="IB1807" s="45"/>
    </row>
    <row r="1808" spans="1:236" ht="15.95" customHeight="1">
      <c r="A1808" s="88" t="s">
        <v>1583</v>
      </c>
      <c r="B1808" s="52" t="s">
        <v>1584</v>
      </c>
      <c r="C1808" s="68">
        <v>8007430305509</v>
      </c>
      <c r="D1808" s="28" t="s">
        <v>978</v>
      </c>
      <c r="E1808" s="25"/>
      <c r="F1808" s="63">
        <v>750</v>
      </c>
      <c r="G1808" s="119">
        <v>50.08</v>
      </c>
      <c r="H1808" s="9">
        <f>(G1808*0.15)</f>
        <v>7.5119999999999996</v>
      </c>
      <c r="I1808" s="9">
        <f>IF(F1808&gt;500,0.2,0.1)</f>
        <v>0.2</v>
      </c>
      <c r="J1808" s="9">
        <f>G1808+H1808+I1808</f>
        <v>57.792000000000002</v>
      </c>
      <c r="K1808" s="45"/>
      <c r="L1808" s="45"/>
      <c r="M1808" s="45"/>
      <c r="N1808" s="45"/>
      <c r="O1808" s="45"/>
      <c r="P1808" s="45"/>
      <c r="Q1808" s="45"/>
      <c r="R1808" s="45"/>
      <c r="S1808" s="45"/>
      <c r="T1808" s="45"/>
      <c r="U1808" s="45"/>
      <c r="V1808" s="45"/>
      <c r="W1808" s="45"/>
      <c r="X1808" s="45"/>
      <c r="Y1808" s="45"/>
      <c r="Z1808" s="45"/>
      <c r="AA1808" s="45"/>
      <c r="AB1808" s="45"/>
      <c r="AC1808" s="45"/>
      <c r="AD1808" s="45"/>
      <c r="AE1808" s="45"/>
      <c r="AF1808" s="45"/>
      <c r="AG1808" s="45"/>
      <c r="AH1808" s="45"/>
      <c r="AI1808" s="45"/>
      <c r="AJ1808" s="45"/>
      <c r="AK1808" s="45"/>
      <c r="AL1808" s="45"/>
      <c r="AM1808" s="45"/>
      <c r="AN1808" s="45"/>
      <c r="AO1808" s="45"/>
      <c r="AP1808" s="45"/>
      <c r="AQ1808" s="45"/>
      <c r="AR1808" s="45"/>
      <c r="AS1808" s="45"/>
      <c r="AT1808" s="45"/>
      <c r="AU1808" s="45"/>
      <c r="AV1808" s="45"/>
      <c r="AW1808" s="45"/>
      <c r="AX1808" s="45"/>
      <c r="AY1808" s="45"/>
      <c r="AZ1808" s="45"/>
      <c r="BA1808" s="45"/>
      <c r="BB1808" s="45"/>
      <c r="BC1808" s="45"/>
      <c r="BD1808" s="45"/>
      <c r="BE1808" s="45"/>
      <c r="BF1808" s="45"/>
      <c r="BG1808" s="45"/>
      <c r="BH1808" s="45"/>
      <c r="BI1808" s="45"/>
      <c r="BJ1808" s="45"/>
      <c r="BK1808" s="45"/>
      <c r="BL1808" s="45"/>
      <c r="BM1808" s="45"/>
      <c r="BN1808" s="45"/>
      <c r="BO1808" s="45"/>
      <c r="BP1808" s="45"/>
      <c r="BQ1808" s="45"/>
      <c r="BR1808" s="45"/>
      <c r="BS1808" s="45"/>
      <c r="BT1808" s="45"/>
      <c r="BU1808" s="45"/>
      <c r="BV1808" s="45"/>
      <c r="BW1808" s="45"/>
      <c r="BX1808" s="45"/>
      <c r="BY1808" s="45"/>
      <c r="BZ1808" s="45"/>
      <c r="CA1808" s="45"/>
      <c r="CB1808" s="45"/>
      <c r="CC1808" s="45"/>
      <c r="CD1808" s="45"/>
      <c r="CE1808" s="45"/>
      <c r="CF1808" s="45"/>
      <c r="CG1808" s="45"/>
      <c r="CH1808" s="45"/>
      <c r="CI1808" s="45"/>
      <c r="CJ1808" s="45"/>
      <c r="CK1808" s="45"/>
      <c r="CL1808" s="45"/>
      <c r="CM1808" s="45"/>
      <c r="CN1808" s="45"/>
      <c r="CO1808" s="45"/>
      <c r="CP1808" s="45"/>
      <c r="CQ1808" s="45"/>
      <c r="CR1808" s="45"/>
      <c r="CS1808" s="45"/>
      <c r="CT1808" s="45"/>
      <c r="CU1808" s="45"/>
      <c r="CV1808" s="45"/>
      <c r="CW1808" s="45"/>
      <c r="CX1808" s="45"/>
      <c r="CY1808" s="45"/>
      <c r="CZ1808" s="45"/>
      <c r="DA1808" s="45"/>
      <c r="DB1808" s="45"/>
      <c r="DC1808" s="45"/>
      <c r="DD1808" s="45"/>
      <c r="DE1808" s="45"/>
      <c r="DF1808" s="45"/>
      <c r="DG1808" s="45"/>
      <c r="DH1808" s="45"/>
      <c r="DI1808" s="45"/>
      <c r="DJ1808" s="45"/>
      <c r="DK1808" s="45"/>
      <c r="DL1808" s="45"/>
      <c r="DM1808" s="45"/>
      <c r="DN1808" s="45"/>
      <c r="DO1808" s="45"/>
      <c r="DP1808" s="45"/>
      <c r="DQ1808" s="45"/>
      <c r="DR1808" s="45"/>
      <c r="DS1808" s="45"/>
      <c r="DT1808" s="45"/>
      <c r="DU1808" s="45"/>
      <c r="DV1808" s="45"/>
      <c r="DW1808" s="45"/>
      <c r="DX1808" s="45"/>
      <c r="DY1808" s="45"/>
      <c r="DZ1808" s="45"/>
      <c r="EA1808" s="45"/>
      <c r="EB1808" s="45"/>
      <c r="EC1808" s="45"/>
      <c r="ED1808" s="45"/>
      <c r="EE1808" s="45"/>
      <c r="EF1808" s="45"/>
      <c r="EG1808" s="45"/>
      <c r="EH1808" s="45"/>
      <c r="EI1808" s="45"/>
      <c r="EJ1808" s="45"/>
      <c r="EK1808" s="45"/>
      <c r="EL1808" s="45"/>
      <c r="EM1808" s="45"/>
      <c r="EN1808" s="45"/>
      <c r="EO1808" s="45"/>
      <c r="EP1808" s="45"/>
      <c r="EQ1808" s="45"/>
      <c r="ER1808" s="45"/>
      <c r="ES1808" s="45"/>
      <c r="ET1808" s="45"/>
      <c r="EU1808" s="45"/>
      <c r="EV1808" s="45"/>
      <c r="EW1808" s="45"/>
      <c r="EX1808" s="45"/>
      <c r="EY1808" s="45"/>
      <c r="EZ1808" s="45"/>
      <c r="FA1808" s="45"/>
      <c r="FB1808" s="45"/>
      <c r="FC1808" s="45"/>
      <c r="FD1808" s="45"/>
      <c r="FE1808" s="45"/>
      <c r="FF1808" s="45"/>
      <c r="FG1808" s="45"/>
      <c r="FH1808" s="45"/>
      <c r="FI1808" s="45"/>
      <c r="FJ1808" s="45"/>
      <c r="FK1808" s="45"/>
      <c r="FL1808" s="45"/>
      <c r="FM1808" s="45"/>
      <c r="FN1808" s="45"/>
      <c r="FO1808" s="45"/>
      <c r="FP1808" s="45"/>
      <c r="FQ1808" s="45"/>
      <c r="FR1808" s="45"/>
      <c r="FS1808" s="45"/>
      <c r="FT1808" s="45"/>
      <c r="FU1808" s="45"/>
      <c r="FV1808" s="45"/>
      <c r="FW1808" s="45"/>
      <c r="FX1808" s="45"/>
      <c r="FY1808" s="45"/>
      <c r="FZ1808" s="45"/>
      <c r="GA1808" s="45"/>
      <c r="GB1808" s="45"/>
      <c r="GC1808" s="45"/>
      <c r="GD1808" s="45"/>
      <c r="GE1808" s="45"/>
      <c r="GF1808" s="45"/>
      <c r="GG1808" s="45"/>
      <c r="GH1808" s="45"/>
      <c r="GI1808" s="45"/>
      <c r="GJ1808" s="45"/>
      <c r="GK1808" s="45"/>
      <c r="GL1808" s="45"/>
      <c r="GM1808" s="45"/>
      <c r="GN1808" s="45"/>
      <c r="GO1808" s="45"/>
      <c r="GP1808" s="45"/>
      <c r="GQ1808" s="45"/>
      <c r="GR1808" s="45"/>
      <c r="GS1808" s="45"/>
      <c r="GT1808" s="45"/>
      <c r="GU1808" s="45"/>
      <c r="GV1808" s="45"/>
      <c r="GW1808" s="45"/>
      <c r="GX1808" s="45"/>
      <c r="GY1808" s="45"/>
      <c r="GZ1808" s="45"/>
      <c r="HA1808" s="45"/>
      <c r="HB1808" s="45"/>
      <c r="HC1808" s="45"/>
      <c r="HD1808" s="45"/>
      <c r="HE1808" s="45"/>
      <c r="HF1808" s="45"/>
      <c r="HG1808" s="45"/>
      <c r="HH1808" s="45"/>
      <c r="HI1808" s="45"/>
      <c r="HJ1808" s="45"/>
      <c r="HK1808" s="45"/>
      <c r="HL1808" s="45"/>
      <c r="HM1808" s="45"/>
      <c r="HN1808" s="45"/>
      <c r="HO1808" s="45"/>
      <c r="HP1808" s="45"/>
      <c r="HQ1808" s="45"/>
      <c r="HR1808" s="45"/>
      <c r="HS1808" s="45"/>
      <c r="HT1808" s="45"/>
      <c r="HU1808" s="45"/>
      <c r="HV1808" s="45"/>
      <c r="HW1808" s="45"/>
      <c r="HX1808" s="45"/>
      <c r="HY1808" s="45"/>
      <c r="HZ1808" s="45"/>
      <c r="IA1808" s="45"/>
      <c r="IB1808" s="45"/>
    </row>
    <row r="1809" spans="1:236" ht="15.95" customHeight="1">
      <c r="A1809" s="88" t="s">
        <v>2091</v>
      </c>
      <c r="B1809" s="52" t="s">
        <v>2092</v>
      </c>
      <c r="C1809" s="68">
        <v>8004645402108</v>
      </c>
      <c r="D1809" s="28" t="s">
        <v>978</v>
      </c>
      <c r="E1809" s="25"/>
      <c r="F1809" s="63">
        <v>750</v>
      </c>
      <c r="G1809" s="119">
        <v>48.51</v>
      </c>
      <c r="H1809" s="9">
        <f>(G1809*0.15)</f>
        <v>7.2764999999999995</v>
      </c>
      <c r="I1809" s="9">
        <f>IF(F1809&gt;500,0.2,0.1)</f>
        <v>0.2</v>
      </c>
      <c r="J1809" s="9">
        <f>G1809+H1809+I1809</f>
        <v>55.986499999999999</v>
      </c>
      <c r="K1809" s="45"/>
      <c r="L1809" s="45"/>
      <c r="M1809" s="45"/>
      <c r="N1809" s="45"/>
      <c r="O1809" s="45"/>
      <c r="P1809" s="45"/>
      <c r="Q1809" s="45"/>
      <c r="R1809" s="45"/>
      <c r="S1809" s="45"/>
      <c r="T1809" s="45"/>
      <c r="U1809" s="45"/>
      <c r="V1809" s="45"/>
      <c r="W1809" s="45"/>
      <c r="X1809" s="45"/>
      <c r="Y1809" s="45"/>
      <c r="Z1809" s="45"/>
      <c r="AA1809" s="45"/>
      <c r="AB1809" s="45"/>
      <c r="AC1809" s="45"/>
      <c r="AD1809" s="45"/>
      <c r="AE1809" s="45"/>
      <c r="AF1809" s="45"/>
      <c r="AG1809" s="45"/>
      <c r="AH1809" s="45"/>
      <c r="AI1809" s="45"/>
      <c r="AJ1809" s="45"/>
      <c r="AK1809" s="45"/>
      <c r="AL1809" s="45"/>
      <c r="AM1809" s="45"/>
      <c r="AN1809" s="45"/>
      <c r="AO1809" s="45"/>
      <c r="AP1809" s="45"/>
      <c r="AQ1809" s="45"/>
      <c r="AR1809" s="45"/>
      <c r="AS1809" s="45"/>
      <c r="AT1809" s="45"/>
      <c r="AU1809" s="45"/>
      <c r="AV1809" s="45"/>
      <c r="AW1809" s="45"/>
      <c r="AX1809" s="45"/>
      <c r="AY1809" s="45"/>
      <c r="AZ1809" s="45"/>
      <c r="BA1809" s="45"/>
      <c r="BB1809" s="45"/>
      <c r="BC1809" s="45"/>
      <c r="BD1809" s="45"/>
      <c r="BE1809" s="45"/>
      <c r="BF1809" s="45"/>
      <c r="BG1809" s="45"/>
      <c r="BH1809" s="45"/>
      <c r="BI1809" s="45"/>
      <c r="BJ1809" s="45"/>
      <c r="BK1809" s="45"/>
      <c r="BL1809" s="45"/>
      <c r="BM1809" s="45"/>
      <c r="BN1809" s="45"/>
      <c r="BO1809" s="45"/>
      <c r="BP1809" s="45"/>
      <c r="BQ1809" s="45"/>
      <c r="BR1809" s="45"/>
      <c r="BS1809" s="45"/>
      <c r="BT1809" s="45"/>
      <c r="BU1809" s="45"/>
      <c r="BV1809" s="45"/>
      <c r="BW1809" s="45"/>
      <c r="BX1809" s="45"/>
      <c r="BY1809" s="45"/>
      <c r="BZ1809" s="45"/>
      <c r="CA1809" s="45"/>
      <c r="CB1809" s="45"/>
      <c r="CC1809" s="45"/>
      <c r="CD1809" s="45"/>
      <c r="CE1809" s="45"/>
      <c r="CF1809" s="45"/>
      <c r="CG1809" s="45"/>
      <c r="CH1809" s="45"/>
      <c r="CI1809" s="45"/>
      <c r="CJ1809" s="45"/>
      <c r="CK1809" s="45"/>
      <c r="CL1809" s="45"/>
      <c r="CM1809" s="45"/>
      <c r="CN1809" s="45"/>
      <c r="CO1809" s="45"/>
      <c r="CP1809" s="45"/>
      <c r="CQ1809" s="45"/>
      <c r="CR1809" s="45"/>
      <c r="CS1809" s="45"/>
      <c r="CT1809" s="45"/>
      <c r="CU1809" s="45"/>
      <c r="CV1809" s="45"/>
      <c r="CW1809" s="45"/>
      <c r="CX1809" s="45"/>
      <c r="CY1809" s="45"/>
      <c r="CZ1809" s="45"/>
      <c r="DA1809" s="45"/>
      <c r="DB1809" s="45"/>
      <c r="DC1809" s="45"/>
      <c r="DD1809" s="45"/>
      <c r="DE1809" s="45"/>
      <c r="DF1809" s="45"/>
      <c r="DG1809" s="45"/>
      <c r="DH1809" s="45"/>
      <c r="DI1809" s="45"/>
      <c r="DJ1809" s="45"/>
      <c r="DK1809" s="45"/>
      <c r="DL1809" s="45"/>
      <c r="DM1809" s="45"/>
      <c r="DN1809" s="45"/>
      <c r="DO1809" s="45"/>
      <c r="DP1809" s="45"/>
      <c r="DQ1809" s="45"/>
      <c r="DR1809" s="45"/>
      <c r="DS1809" s="45"/>
      <c r="DT1809" s="45"/>
      <c r="DU1809" s="45"/>
      <c r="DV1809" s="45"/>
      <c r="DW1809" s="45"/>
      <c r="DX1809" s="45"/>
      <c r="DY1809" s="45"/>
      <c r="DZ1809" s="45"/>
      <c r="EA1809" s="45"/>
      <c r="EB1809" s="45"/>
      <c r="EC1809" s="45"/>
      <c r="ED1809" s="45"/>
      <c r="EE1809" s="45"/>
      <c r="EF1809" s="45"/>
      <c r="EG1809" s="45"/>
      <c r="EH1809" s="45"/>
      <c r="EI1809" s="45"/>
      <c r="EJ1809" s="45"/>
      <c r="EK1809" s="45"/>
      <c r="EL1809" s="45"/>
      <c r="EM1809" s="45"/>
      <c r="EN1809" s="45"/>
      <c r="EO1809" s="45"/>
      <c r="EP1809" s="45"/>
      <c r="EQ1809" s="45"/>
      <c r="ER1809" s="45"/>
      <c r="ES1809" s="45"/>
      <c r="ET1809" s="45"/>
      <c r="EU1809" s="45"/>
      <c r="EV1809" s="45"/>
      <c r="EW1809" s="45"/>
      <c r="EX1809" s="45"/>
      <c r="EY1809" s="45"/>
      <c r="EZ1809" s="45"/>
      <c r="FA1809" s="45"/>
      <c r="FB1809" s="45"/>
      <c r="FC1809" s="45"/>
      <c r="FD1809" s="45"/>
      <c r="FE1809" s="45"/>
      <c r="FF1809" s="45"/>
      <c r="FG1809" s="45"/>
      <c r="FH1809" s="45"/>
      <c r="FI1809" s="45"/>
      <c r="FJ1809" s="45"/>
      <c r="FK1809" s="45"/>
      <c r="FL1809" s="45"/>
      <c r="FM1809" s="45"/>
      <c r="FN1809" s="45"/>
      <c r="FO1809" s="45"/>
      <c r="FP1809" s="45"/>
      <c r="FQ1809" s="45"/>
      <c r="FR1809" s="45"/>
      <c r="FS1809" s="45"/>
      <c r="FT1809" s="45"/>
      <c r="FU1809" s="45"/>
      <c r="FV1809" s="45"/>
      <c r="FW1809" s="45"/>
      <c r="FX1809" s="45"/>
      <c r="FY1809" s="45"/>
      <c r="FZ1809" s="45"/>
      <c r="GA1809" s="45"/>
      <c r="GB1809" s="45"/>
      <c r="GC1809" s="45"/>
      <c r="GD1809" s="45"/>
      <c r="GE1809" s="45"/>
      <c r="GF1809" s="45"/>
      <c r="GG1809" s="45"/>
      <c r="GH1809" s="45"/>
      <c r="GI1809" s="45"/>
      <c r="GJ1809" s="45"/>
      <c r="GK1809" s="45"/>
      <c r="GL1809" s="45"/>
      <c r="GM1809" s="45"/>
      <c r="GN1809" s="45"/>
      <c r="GO1809" s="45"/>
      <c r="GP1809" s="45"/>
      <c r="GQ1809" s="45"/>
      <c r="GR1809" s="45"/>
      <c r="GS1809" s="45"/>
      <c r="GT1809" s="45"/>
      <c r="GU1809" s="45"/>
      <c r="GV1809" s="45"/>
      <c r="GW1809" s="45"/>
      <c r="GX1809" s="45"/>
      <c r="GY1809" s="45"/>
      <c r="GZ1809" s="45"/>
      <c r="HA1809" s="45"/>
      <c r="HB1809" s="45"/>
      <c r="HC1809" s="45"/>
      <c r="HD1809" s="45"/>
      <c r="HE1809" s="45"/>
      <c r="HF1809" s="45"/>
      <c r="HG1809" s="45"/>
      <c r="HH1809" s="45"/>
      <c r="HI1809" s="45"/>
      <c r="HJ1809" s="45"/>
      <c r="HK1809" s="45"/>
      <c r="HL1809" s="45"/>
      <c r="HM1809" s="45"/>
      <c r="HN1809" s="45"/>
      <c r="HO1809" s="45"/>
      <c r="HP1809" s="45"/>
      <c r="HQ1809" s="45"/>
      <c r="HR1809" s="45"/>
      <c r="HS1809" s="45"/>
      <c r="HT1809" s="45"/>
      <c r="HU1809" s="45"/>
      <c r="HV1809" s="45"/>
      <c r="HW1809" s="45"/>
      <c r="HX1809" s="45"/>
      <c r="HY1809" s="45"/>
      <c r="HZ1809" s="45"/>
      <c r="IA1809" s="45"/>
      <c r="IB1809" s="45"/>
    </row>
    <row r="1810" spans="1:236" ht="15.95" customHeight="1">
      <c r="A1810" s="76" t="s">
        <v>1126</v>
      </c>
      <c r="B1810" s="108" t="s">
        <v>1532</v>
      </c>
      <c r="C1810" s="68">
        <v>8019873924575</v>
      </c>
      <c r="D1810" s="28" t="s">
        <v>989</v>
      </c>
      <c r="E1810" s="25"/>
      <c r="F1810" s="63">
        <v>750</v>
      </c>
      <c r="G1810" s="119">
        <v>42.17</v>
      </c>
      <c r="H1810" s="9">
        <f>G1810*0.15</f>
        <v>6.3254999999999999</v>
      </c>
      <c r="I1810" s="9">
        <f>IF(F1810&gt;500,0.2,0.1)</f>
        <v>0.2</v>
      </c>
      <c r="J1810" s="9">
        <f>G1810+H1810+I1810</f>
        <v>48.695500000000003</v>
      </c>
      <c r="K1810" s="45"/>
      <c r="L1810" s="45"/>
      <c r="M1810" s="45"/>
      <c r="N1810" s="45"/>
      <c r="O1810" s="45"/>
      <c r="P1810" s="45"/>
      <c r="Q1810" s="45"/>
      <c r="R1810" s="45"/>
      <c r="S1810" s="45"/>
      <c r="T1810" s="45"/>
      <c r="U1810" s="45"/>
      <c r="V1810" s="45"/>
      <c r="W1810" s="45"/>
      <c r="X1810" s="45"/>
      <c r="Y1810" s="45"/>
      <c r="Z1810" s="45"/>
      <c r="AA1810" s="45"/>
      <c r="AB1810" s="45"/>
      <c r="AC1810" s="45"/>
      <c r="AD1810" s="45"/>
      <c r="AE1810" s="45"/>
      <c r="AF1810" s="45"/>
      <c r="AG1810" s="45"/>
      <c r="AH1810" s="45"/>
      <c r="AI1810" s="45"/>
      <c r="AJ1810" s="45"/>
      <c r="AK1810" s="45"/>
      <c r="AL1810" s="45"/>
      <c r="AM1810" s="45"/>
      <c r="AN1810" s="45"/>
      <c r="AO1810" s="45"/>
      <c r="AP1810" s="45"/>
      <c r="AQ1810" s="45"/>
      <c r="AR1810" s="45"/>
      <c r="AS1810" s="45"/>
      <c r="AT1810" s="45"/>
      <c r="AU1810" s="45"/>
      <c r="AV1810" s="45"/>
      <c r="AW1810" s="45"/>
      <c r="AX1810" s="45"/>
      <c r="AY1810" s="45"/>
      <c r="AZ1810" s="45"/>
      <c r="BA1810" s="45"/>
      <c r="BB1810" s="45"/>
      <c r="BC1810" s="45"/>
      <c r="BD1810" s="45"/>
      <c r="BE1810" s="45"/>
      <c r="BF1810" s="45"/>
      <c r="BG1810" s="45"/>
      <c r="BH1810" s="45"/>
      <c r="BI1810" s="45"/>
      <c r="BJ1810" s="45"/>
      <c r="BK1810" s="45"/>
      <c r="BL1810" s="45"/>
      <c r="BM1810" s="45"/>
      <c r="BN1810" s="45"/>
      <c r="BO1810" s="45"/>
      <c r="BP1810" s="45"/>
      <c r="BQ1810" s="45"/>
      <c r="BR1810" s="45"/>
      <c r="BS1810" s="45"/>
      <c r="BT1810" s="45"/>
      <c r="BU1810" s="45"/>
      <c r="BV1810" s="45"/>
      <c r="BW1810" s="45"/>
      <c r="BX1810" s="45"/>
      <c r="BY1810" s="45"/>
      <c r="BZ1810" s="45"/>
      <c r="CA1810" s="45"/>
      <c r="CB1810" s="45"/>
      <c r="CC1810" s="45"/>
      <c r="CD1810" s="45"/>
      <c r="CE1810" s="45"/>
      <c r="CF1810" s="45"/>
      <c r="CG1810" s="45"/>
      <c r="CH1810" s="45"/>
      <c r="CI1810" s="45"/>
      <c r="CJ1810" s="45"/>
      <c r="CK1810" s="45"/>
      <c r="CL1810" s="45"/>
      <c r="CM1810" s="45"/>
      <c r="CN1810" s="45"/>
      <c r="CO1810" s="45"/>
      <c r="CP1810" s="45"/>
      <c r="CQ1810" s="45"/>
      <c r="CR1810" s="45"/>
      <c r="CS1810" s="45"/>
      <c r="CT1810" s="45"/>
      <c r="CU1810" s="45"/>
      <c r="CV1810" s="45"/>
      <c r="CW1810" s="45"/>
      <c r="CX1810" s="45"/>
      <c r="CY1810" s="45"/>
      <c r="CZ1810" s="45"/>
      <c r="DA1810" s="45"/>
      <c r="DB1810" s="45"/>
      <c r="DC1810" s="45"/>
      <c r="DD1810" s="45"/>
      <c r="DE1810" s="45"/>
      <c r="DF1810" s="45"/>
      <c r="DG1810" s="45"/>
      <c r="DH1810" s="45"/>
      <c r="DI1810" s="45"/>
      <c r="DJ1810" s="45"/>
      <c r="DK1810" s="45"/>
      <c r="DL1810" s="45"/>
      <c r="DM1810" s="45"/>
      <c r="DN1810" s="45"/>
      <c r="DO1810" s="45"/>
      <c r="DP1810" s="45"/>
      <c r="DQ1810" s="45"/>
      <c r="DR1810" s="45"/>
      <c r="DS1810" s="45"/>
      <c r="DT1810" s="45"/>
      <c r="DU1810" s="45"/>
      <c r="DV1810" s="45"/>
      <c r="DW1810" s="45"/>
      <c r="DX1810" s="45"/>
      <c r="DY1810" s="45"/>
      <c r="DZ1810" s="45"/>
      <c r="EA1810" s="45"/>
      <c r="EB1810" s="45"/>
      <c r="EC1810" s="45"/>
      <c r="ED1810" s="45"/>
      <c r="EE1810" s="45"/>
      <c r="EF1810" s="45"/>
      <c r="EG1810" s="45"/>
      <c r="EH1810" s="45"/>
      <c r="EI1810" s="45"/>
      <c r="EJ1810" s="45"/>
      <c r="EK1810" s="45"/>
      <c r="EL1810" s="45"/>
      <c r="EM1810" s="45"/>
      <c r="EN1810" s="45"/>
      <c r="EO1810" s="45"/>
      <c r="EP1810" s="45"/>
      <c r="EQ1810" s="45"/>
      <c r="ER1810" s="45"/>
      <c r="ES1810" s="45"/>
      <c r="ET1810" s="45"/>
      <c r="EU1810" s="45"/>
      <c r="EV1810" s="45"/>
      <c r="EW1810" s="45"/>
      <c r="EX1810" s="45"/>
      <c r="EY1810" s="45"/>
      <c r="EZ1810" s="45"/>
      <c r="FA1810" s="45"/>
      <c r="FB1810" s="45"/>
      <c r="FC1810" s="45"/>
      <c r="FD1810" s="45"/>
      <c r="FE1810" s="45"/>
      <c r="FF1810" s="45"/>
      <c r="FG1810" s="45"/>
      <c r="FH1810" s="45"/>
      <c r="FI1810" s="45"/>
      <c r="FJ1810" s="45"/>
      <c r="FK1810" s="45"/>
      <c r="FL1810" s="45"/>
      <c r="FM1810" s="45"/>
      <c r="FN1810" s="45"/>
      <c r="FO1810" s="45"/>
      <c r="FP1810" s="45"/>
      <c r="FQ1810" s="45"/>
      <c r="FR1810" s="45"/>
      <c r="FS1810" s="45"/>
      <c r="FT1810" s="45"/>
      <c r="FU1810" s="45"/>
      <c r="FV1810" s="45"/>
      <c r="FW1810" s="45"/>
      <c r="FX1810" s="45"/>
      <c r="FY1810" s="45"/>
      <c r="FZ1810" s="45"/>
      <c r="GA1810" s="45"/>
      <c r="GB1810" s="45"/>
      <c r="GC1810" s="45"/>
      <c r="GD1810" s="45"/>
      <c r="GE1810" s="45"/>
      <c r="GF1810" s="45"/>
      <c r="GG1810" s="45"/>
      <c r="GH1810" s="45"/>
      <c r="GI1810" s="45"/>
      <c r="GJ1810" s="45"/>
      <c r="GK1810" s="45"/>
      <c r="GL1810" s="45"/>
      <c r="GM1810" s="45"/>
      <c r="GN1810" s="45"/>
      <c r="GO1810" s="45"/>
      <c r="GP1810" s="45"/>
      <c r="GQ1810" s="45"/>
      <c r="GR1810" s="45"/>
      <c r="GS1810" s="45"/>
      <c r="GT1810" s="45"/>
      <c r="GU1810" s="45"/>
      <c r="GV1810" s="45"/>
      <c r="GW1810" s="45"/>
      <c r="GX1810" s="45"/>
      <c r="GY1810" s="45"/>
      <c r="GZ1810" s="45"/>
      <c r="HA1810" s="45"/>
      <c r="HB1810" s="45"/>
      <c r="HC1810" s="45"/>
      <c r="HD1810" s="45"/>
      <c r="HE1810" s="45"/>
      <c r="HF1810" s="45"/>
      <c r="HG1810" s="45"/>
      <c r="HH1810" s="45"/>
      <c r="HI1810" s="45"/>
      <c r="HJ1810" s="45"/>
      <c r="HK1810" s="45"/>
      <c r="HL1810" s="45"/>
      <c r="HM1810" s="45"/>
      <c r="HN1810" s="45"/>
      <c r="HO1810" s="45"/>
      <c r="HP1810" s="45"/>
      <c r="HQ1810" s="45"/>
      <c r="HR1810" s="45"/>
      <c r="HS1810" s="45"/>
      <c r="HT1810" s="45"/>
      <c r="HU1810" s="45"/>
      <c r="HV1810" s="45"/>
      <c r="HW1810" s="45"/>
      <c r="HX1810" s="45"/>
      <c r="HY1810" s="45"/>
      <c r="HZ1810" s="45"/>
      <c r="IA1810" s="45"/>
      <c r="IB1810" s="45"/>
    </row>
    <row r="1811" spans="1:236" ht="15.95" customHeight="1">
      <c r="A1811" s="88" t="s">
        <v>1884</v>
      </c>
      <c r="B1811" s="52" t="s">
        <v>1885</v>
      </c>
      <c r="C1811" s="68">
        <v>8019873924414</v>
      </c>
      <c r="D1811" s="28" t="s">
        <v>989</v>
      </c>
      <c r="E1811" s="25"/>
      <c r="F1811" s="63">
        <v>750</v>
      </c>
      <c r="G1811" s="119">
        <v>39.119999999999997</v>
      </c>
      <c r="H1811" s="9">
        <f>G1811*0.15</f>
        <v>5.8679999999999994</v>
      </c>
      <c r="I1811" s="9">
        <f t="shared" si="1077"/>
        <v>0.2</v>
      </c>
      <c r="J1811" s="9">
        <f t="shared" si="1078"/>
        <v>45.188000000000002</v>
      </c>
      <c r="K1811" s="45"/>
      <c r="L1811" s="45"/>
      <c r="M1811" s="45"/>
      <c r="N1811" s="45"/>
      <c r="O1811" s="45"/>
      <c r="P1811" s="45"/>
      <c r="Q1811" s="45"/>
      <c r="R1811" s="45"/>
      <c r="S1811" s="45"/>
      <c r="T1811" s="45"/>
      <c r="U1811" s="45"/>
      <c r="V1811" s="45"/>
      <c r="W1811" s="45"/>
      <c r="X1811" s="45"/>
      <c r="Y1811" s="45"/>
      <c r="Z1811" s="45"/>
      <c r="AA1811" s="45"/>
      <c r="AB1811" s="45"/>
      <c r="AC1811" s="45"/>
      <c r="AD1811" s="45"/>
      <c r="AE1811" s="45"/>
      <c r="AF1811" s="45"/>
      <c r="AG1811" s="45"/>
      <c r="AH1811" s="45"/>
      <c r="AI1811" s="45"/>
      <c r="AJ1811" s="45"/>
      <c r="AK1811" s="45"/>
      <c r="AL1811" s="45"/>
      <c r="AM1811" s="45"/>
      <c r="AN1811" s="45"/>
      <c r="AO1811" s="45"/>
      <c r="AP1811" s="45"/>
      <c r="AQ1811" s="45"/>
      <c r="AR1811" s="45"/>
      <c r="AS1811" s="45"/>
      <c r="AT1811" s="45"/>
      <c r="AU1811" s="45"/>
      <c r="AV1811" s="45"/>
      <c r="AW1811" s="45"/>
      <c r="AX1811" s="45"/>
      <c r="AY1811" s="45"/>
      <c r="AZ1811" s="45"/>
      <c r="BA1811" s="45"/>
      <c r="BB1811" s="45"/>
      <c r="BC1811" s="45"/>
      <c r="BD1811" s="45"/>
      <c r="BE1811" s="45"/>
      <c r="BF1811" s="45"/>
      <c r="BG1811" s="45"/>
      <c r="BH1811" s="45"/>
      <c r="BI1811" s="45"/>
      <c r="BJ1811" s="45"/>
      <c r="BK1811" s="45"/>
      <c r="BL1811" s="45"/>
      <c r="BM1811" s="45"/>
      <c r="BN1811" s="45"/>
      <c r="BO1811" s="45"/>
      <c r="BP1811" s="45"/>
      <c r="BQ1811" s="45"/>
      <c r="BR1811" s="45"/>
      <c r="BS1811" s="45"/>
      <c r="BT1811" s="45"/>
      <c r="BU1811" s="45"/>
      <c r="BV1811" s="45"/>
      <c r="BW1811" s="45"/>
      <c r="BX1811" s="45"/>
      <c r="BY1811" s="45"/>
      <c r="BZ1811" s="45"/>
      <c r="CA1811" s="45"/>
      <c r="CB1811" s="45"/>
      <c r="CC1811" s="45"/>
      <c r="CD1811" s="45"/>
      <c r="CE1811" s="45"/>
      <c r="CF1811" s="45"/>
      <c r="CG1811" s="45"/>
      <c r="CH1811" s="45"/>
      <c r="CI1811" s="45"/>
      <c r="CJ1811" s="45"/>
      <c r="CK1811" s="45"/>
      <c r="CL1811" s="45"/>
      <c r="CM1811" s="45"/>
      <c r="CN1811" s="45"/>
      <c r="CO1811" s="45"/>
      <c r="CP1811" s="45"/>
      <c r="CQ1811" s="45"/>
      <c r="CR1811" s="45"/>
      <c r="CS1811" s="45"/>
      <c r="CT1811" s="45"/>
      <c r="CU1811" s="45"/>
      <c r="CV1811" s="45"/>
      <c r="CW1811" s="45"/>
      <c r="CX1811" s="45"/>
      <c r="CY1811" s="45"/>
      <c r="CZ1811" s="45"/>
      <c r="DA1811" s="45"/>
      <c r="DB1811" s="45"/>
      <c r="DC1811" s="45"/>
      <c r="DD1811" s="45"/>
      <c r="DE1811" s="45"/>
      <c r="DF1811" s="45"/>
      <c r="DG1811" s="45"/>
      <c r="DH1811" s="45"/>
      <c r="DI1811" s="45"/>
      <c r="DJ1811" s="45"/>
      <c r="DK1811" s="45"/>
      <c r="DL1811" s="45"/>
      <c r="DM1811" s="45"/>
      <c r="DN1811" s="45"/>
      <c r="DO1811" s="45"/>
      <c r="DP1811" s="45"/>
      <c r="DQ1811" s="45"/>
      <c r="DR1811" s="45"/>
      <c r="DS1811" s="45"/>
      <c r="DT1811" s="45"/>
      <c r="DU1811" s="45"/>
      <c r="DV1811" s="45"/>
      <c r="DW1811" s="45"/>
      <c r="DX1811" s="45"/>
      <c r="DY1811" s="45"/>
      <c r="DZ1811" s="45"/>
      <c r="EA1811" s="45"/>
      <c r="EB1811" s="45"/>
      <c r="EC1811" s="45"/>
      <c r="ED1811" s="45"/>
      <c r="EE1811" s="45"/>
      <c r="EF1811" s="45"/>
      <c r="EG1811" s="45"/>
      <c r="EH1811" s="45"/>
      <c r="EI1811" s="45"/>
      <c r="EJ1811" s="45"/>
      <c r="EK1811" s="45"/>
      <c r="EL1811" s="45"/>
      <c r="EM1811" s="45"/>
      <c r="EN1811" s="45"/>
      <c r="EO1811" s="45"/>
      <c r="EP1811" s="45"/>
      <c r="EQ1811" s="45"/>
      <c r="ER1811" s="45"/>
      <c r="ES1811" s="45"/>
      <c r="ET1811" s="45"/>
      <c r="EU1811" s="45"/>
      <c r="EV1811" s="45"/>
      <c r="EW1811" s="45"/>
      <c r="EX1811" s="45"/>
      <c r="EY1811" s="45"/>
      <c r="EZ1811" s="45"/>
      <c r="FA1811" s="45"/>
      <c r="FB1811" s="45"/>
      <c r="FC1811" s="45"/>
      <c r="FD1811" s="45"/>
      <c r="FE1811" s="45"/>
      <c r="FF1811" s="45"/>
      <c r="FG1811" s="45"/>
      <c r="FH1811" s="45"/>
      <c r="FI1811" s="45"/>
      <c r="FJ1811" s="45"/>
      <c r="FK1811" s="45"/>
      <c r="FL1811" s="45"/>
      <c r="FM1811" s="45"/>
      <c r="FN1811" s="45"/>
      <c r="FO1811" s="45"/>
      <c r="FP1811" s="45"/>
      <c r="FQ1811" s="45"/>
      <c r="FR1811" s="45"/>
      <c r="FS1811" s="45"/>
      <c r="FT1811" s="45"/>
      <c r="FU1811" s="45"/>
      <c r="FV1811" s="45"/>
      <c r="FW1811" s="45"/>
      <c r="FX1811" s="45"/>
      <c r="FY1811" s="45"/>
      <c r="FZ1811" s="45"/>
      <c r="GA1811" s="45"/>
      <c r="GB1811" s="45"/>
      <c r="GC1811" s="45"/>
      <c r="GD1811" s="45"/>
      <c r="GE1811" s="45"/>
      <c r="GF1811" s="45"/>
      <c r="GG1811" s="45"/>
      <c r="GH1811" s="45"/>
      <c r="GI1811" s="45"/>
      <c r="GJ1811" s="45"/>
      <c r="GK1811" s="45"/>
      <c r="GL1811" s="45"/>
      <c r="GM1811" s="45"/>
      <c r="GN1811" s="45"/>
      <c r="GO1811" s="45"/>
      <c r="GP1811" s="45"/>
      <c r="GQ1811" s="45"/>
      <c r="GR1811" s="45"/>
      <c r="GS1811" s="45"/>
      <c r="GT1811" s="45"/>
      <c r="GU1811" s="45"/>
      <c r="GV1811" s="45"/>
      <c r="GW1811" s="45"/>
      <c r="GX1811" s="45"/>
      <c r="GY1811" s="45"/>
      <c r="GZ1811" s="45"/>
      <c r="HA1811" s="45"/>
      <c r="HB1811" s="45"/>
      <c r="HC1811" s="45"/>
      <c r="HD1811" s="45"/>
      <c r="HE1811" s="45"/>
      <c r="HF1811" s="45"/>
      <c r="HG1811" s="45"/>
      <c r="HH1811" s="45"/>
      <c r="HI1811" s="45"/>
      <c r="HJ1811" s="45"/>
      <c r="HK1811" s="45"/>
      <c r="HL1811" s="45"/>
      <c r="HM1811" s="45"/>
      <c r="HN1811" s="45"/>
      <c r="HO1811" s="45"/>
      <c r="HP1811" s="45"/>
      <c r="HQ1811" s="45"/>
      <c r="HR1811" s="45"/>
      <c r="HS1811" s="45"/>
      <c r="HT1811" s="45"/>
      <c r="HU1811" s="45"/>
      <c r="HV1811" s="45"/>
      <c r="HW1811" s="45"/>
      <c r="HX1811" s="45"/>
      <c r="HY1811" s="45"/>
      <c r="HZ1811" s="45"/>
      <c r="IA1811" s="45"/>
      <c r="IB1811" s="45"/>
    </row>
    <row r="1812" spans="1:236" s="44" customFormat="1" ht="18" customHeight="1">
      <c r="A1812" s="73" t="s">
        <v>99</v>
      </c>
      <c r="B1812" s="38"/>
      <c r="C1812" s="38"/>
      <c r="D1812" s="39"/>
      <c r="E1812" s="39"/>
      <c r="F1812" s="61"/>
      <c r="G1812" s="122"/>
      <c r="H1812" s="40"/>
      <c r="I1812" s="40"/>
      <c r="J1812" s="38"/>
    </row>
    <row r="1813" spans="1:236" ht="15.95" customHeight="1">
      <c r="A1813" s="88" t="s">
        <v>821</v>
      </c>
      <c r="B1813" s="8" t="s">
        <v>822</v>
      </c>
      <c r="C1813" s="68">
        <v>5601213085591</v>
      </c>
      <c r="D1813" s="28" t="s">
        <v>978</v>
      </c>
      <c r="E1813" s="25"/>
      <c r="F1813" s="63">
        <v>750</v>
      </c>
      <c r="G1813" s="119">
        <v>19.38</v>
      </c>
      <c r="H1813" s="9">
        <f>G1813*0.15</f>
        <v>2.9069999999999996</v>
      </c>
      <c r="I1813" s="9">
        <f>IF(F1813&gt;500,0.2,0.1)</f>
        <v>0.2</v>
      </c>
      <c r="J1813" s="9">
        <f>G1813+H1813+I1813</f>
        <v>22.486999999999998</v>
      </c>
      <c r="K1813" s="45"/>
      <c r="L1813" s="45"/>
      <c r="M1813" s="45"/>
      <c r="N1813" s="45"/>
      <c r="O1813" s="45"/>
      <c r="P1813" s="45"/>
      <c r="Q1813" s="45"/>
      <c r="R1813" s="45"/>
      <c r="S1813" s="45"/>
      <c r="T1813" s="45"/>
      <c r="U1813" s="45"/>
      <c r="V1813" s="45"/>
      <c r="W1813" s="45"/>
      <c r="X1813" s="45"/>
      <c r="Y1813" s="45"/>
      <c r="Z1813" s="45"/>
      <c r="AA1813" s="45"/>
      <c r="AB1813" s="45"/>
      <c r="AC1813" s="45"/>
      <c r="AD1813" s="45"/>
      <c r="AE1813" s="45"/>
      <c r="AF1813" s="45"/>
      <c r="AG1813" s="45"/>
      <c r="AH1813" s="45"/>
      <c r="AI1813" s="45"/>
      <c r="AJ1813" s="45"/>
      <c r="AK1813" s="45"/>
      <c r="AL1813" s="45"/>
      <c r="AM1813" s="45"/>
      <c r="AN1813" s="45"/>
      <c r="AO1813" s="45"/>
      <c r="AP1813" s="45"/>
      <c r="AQ1813" s="45"/>
      <c r="AR1813" s="45"/>
      <c r="AS1813" s="45"/>
      <c r="AT1813" s="45"/>
      <c r="AU1813" s="45"/>
      <c r="AV1813" s="45"/>
      <c r="AW1813" s="45"/>
      <c r="AX1813" s="45"/>
      <c r="AY1813" s="45"/>
      <c r="AZ1813" s="45"/>
      <c r="BA1813" s="45"/>
      <c r="BB1813" s="45"/>
      <c r="BC1813" s="45"/>
      <c r="BD1813" s="45"/>
      <c r="BE1813" s="45"/>
      <c r="BF1813" s="45"/>
      <c r="BG1813" s="45"/>
      <c r="BH1813" s="45"/>
      <c r="BI1813" s="45"/>
      <c r="BJ1813" s="45"/>
      <c r="BK1813" s="45"/>
      <c r="BL1813" s="45"/>
      <c r="BM1813" s="45"/>
      <c r="BN1813" s="45"/>
      <c r="BO1813" s="45"/>
      <c r="BP1813" s="45"/>
      <c r="BQ1813" s="45"/>
      <c r="BR1813" s="45"/>
      <c r="BS1813" s="45"/>
      <c r="BT1813" s="45"/>
      <c r="BU1813" s="45"/>
      <c r="BV1813" s="45"/>
      <c r="BW1813" s="45"/>
      <c r="BX1813" s="45"/>
      <c r="BY1813" s="45"/>
      <c r="BZ1813" s="45"/>
      <c r="CA1813" s="45"/>
      <c r="CB1813" s="45"/>
      <c r="CC1813" s="45"/>
      <c r="CD1813" s="45"/>
      <c r="CE1813" s="45"/>
      <c r="CF1813" s="45"/>
      <c r="CG1813" s="45"/>
      <c r="CH1813" s="45"/>
      <c r="CI1813" s="45"/>
      <c r="CJ1813" s="45"/>
      <c r="CK1813" s="45"/>
      <c r="CL1813" s="45"/>
      <c r="CM1813" s="45"/>
      <c r="CN1813" s="45"/>
      <c r="CO1813" s="45"/>
      <c r="CP1813" s="45"/>
      <c r="CQ1813" s="45"/>
      <c r="CR1813" s="45"/>
      <c r="CS1813" s="45"/>
      <c r="CT1813" s="45"/>
      <c r="CU1813" s="45"/>
      <c r="CV1813" s="45"/>
      <c r="CW1813" s="45"/>
      <c r="CX1813" s="45"/>
      <c r="CY1813" s="45"/>
      <c r="CZ1813" s="45"/>
      <c r="DA1813" s="45"/>
      <c r="DB1813" s="45"/>
      <c r="DC1813" s="45"/>
      <c r="DD1813" s="45"/>
      <c r="DE1813" s="45"/>
      <c r="DF1813" s="45"/>
      <c r="DG1813" s="45"/>
      <c r="DH1813" s="45"/>
      <c r="DI1813" s="45"/>
      <c r="DJ1813" s="45"/>
      <c r="DK1813" s="45"/>
      <c r="DL1813" s="45"/>
      <c r="DM1813" s="45"/>
      <c r="DN1813" s="45"/>
      <c r="DO1813" s="45"/>
      <c r="DP1813" s="45"/>
      <c r="DQ1813" s="45"/>
      <c r="DR1813" s="45"/>
      <c r="DS1813" s="45"/>
      <c r="DT1813" s="45"/>
      <c r="DU1813" s="45"/>
      <c r="DV1813" s="45"/>
      <c r="DW1813" s="45"/>
      <c r="DX1813" s="45"/>
      <c r="DY1813" s="45"/>
      <c r="DZ1813" s="45"/>
      <c r="EA1813" s="45"/>
      <c r="EB1813" s="45"/>
      <c r="EC1813" s="45"/>
      <c r="ED1813" s="45"/>
      <c r="EE1813" s="45"/>
      <c r="EF1813" s="45"/>
      <c r="EG1813" s="45"/>
      <c r="EH1813" s="45"/>
      <c r="EI1813" s="45"/>
      <c r="EJ1813" s="45"/>
      <c r="EK1813" s="45"/>
      <c r="EL1813" s="45"/>
      <c r="EM1813" s="45"/>
      <c r="EN1813" s="45"/>
      <c r="EO1813" s="45"/>
      <c r="EP1813" s="45"/>
      <c r="EQ1813" s="45"/>
      <c r="ER1813" s="45"/>
      <c r="ES1813" s="45"/>
      <c r="ET1813" s="45"/>
      <c r="EU1813" s="45"/>
      <c r="EV1813" s="45"/>
      <c r="EW1813" s="45"/>
      <c r="EX1813" s="45"/>
      <c r="EY1813" s="45"/>
      <c r="EZ1813" s="45"/>
      <c r="FA1813" s="45"/>
      <c r="FB1813" s="45"/>
      <c r="FC1813" s="45"/>
      <c r="FD1813" s="45"/>
      <c r="FE1813" s="45"/>
      <c r="FF1813" s="45"/>
      <c r="FG1813" s="45"/>
      <c r="FH1813" s="45"/>
      <c r="FI1813" s="45"/>
      <c r="FJ1813" s="45"/>
      <c r="FK1813" s="45"/>
      <c r="FL1813" s="45"/>
      <c r="FM1813" s="45"/>
      <c r="FN1813" s="45"/>
      <c r="FO1813" s="45"/>
      <c r="FP1813" s="45"/>
      <c r="FQ1813" s="45"/>
      <c r="FR1813" s="45"/>
      <c r="FS1813" s="45"/>
      <c r="FT1813" s="45"/>
      <c r="FU1813" s="45"/>
      <c r="FV1813" s="45"/>
      <c r="FW1813" s="45"/>
      <c r="FX1813" s="45"/>
      <c r="FY1813" s="45"/>
      <c r="FZ1813" s="45"/>
      <c r="GA1813" s="45"/>
      <c r="GB1813" s="45"/>
      <c r="GC1813" s="45"/>
      <c r="GD1813" s="45"/>
      <c r="GE1813" s="45"/>
      <c r="GF1813" s="45"/>
      <c r="GG1813" s="45"/>
      <c r="GH1813" s="45"/>
      <c r="GI1813" s="45"/>
      <c r="GJ1813" s="45"/>
      <c r="GK1813" s="45"/>
      <c r="GL1813" s="45"/>
      <c r="GM1813" s="45"/>
      <c r="GN1813" s="45"/>
      <c r="GO1813" s="45"/>
      <c r="GP1813" s="45"/>
      <c r="GQ1813" s="45"/>
      <c r="GR1813" s="45"/>
      <c r="GS1813" s="45"/>
      <c r="GT1813" s="45"/>
      <c r="GU1813" s="45"/>
      <c r="GV1813" s="45"/>
      <c r="GW1813" s="45"/>
      <c r="GX1813" s="45"/>
      <c r="GY1813" s="45"/>
      <c r="GZ1813" s="45"/>
      <c r="HA1813" s="45"/>
      <c r="HB1813" s="45"/>
      <c r="HC1813" s="45"/>
      <c r="HD1813" s="45"/>
      <c r="HE1813" s="45"/>
      <c r="HF1813" s="45"/>
      <c r="HG1813" s="45"/>
      <c r="HH1813" s="45"/>
      <c r="HI1813" s="45"/>
      <c r="HJ1813" s="45"/>
      <c r="HK1813" s="45"/>
      <c r="HL1813" s="45"/>
      <c r="HM1813" s="45"/>
      <c r="HN1813" s="45"/>
      <c r="HO1813" s="45"/>
      <c r="HP1813" s="45"/>
      <c r="HQ1813" s="45"/>
      <c r="HR1813" s="45"/>
      <c r="HS1813" s="45"/>
      <c r="HT1813" s="45"/>
      <c r="HU1813" s="45"/>
      <c r="HV1813" s="45"/>
      <c r="HW1813" s="45"/>
      <c r="HX1813" s="45"/>
      <c r="HY1813" s="45"/>
      <c r="HZ1813" s="45"/>
      <c r="IA1813" s="45"/>
      <c r="IB1813" s="45"/>
    </row>
    <row r="1814" spans="1:236" ht="15.95" customHeight="1">
      <c r="A1814" s="88" t="s">
        <v>2257</v>
      </c>
      <c r="B1814" s="52" t="s">
        <v>2256</v>
      </c>
      <c r="C1814" s="68" t="s">
        <v>2258</v>
      </c>
      <c r="D1814" s="28" t="s">
        <v>978</v>
      </c>
      <c r="E1814" s="25"/>
      <c r="F1814" s="63">
        <v>750</v>
      </c>
      <c r="G1814" s="119">
        <v>15.9</v>
      </c>
      <c r="H1814" s="9">
        <f>G1814*0.15</f>
        <v>2.3849999999999998</v>
      </c>
      <c r="I1814" s="9">
        <f>IF(F1814&gt;500,0.2,0.1)</f>
        <v>0.2</v>
      </c>
      <c r="J1814" s="9">
        <f>G1814+H1814+I1814</f>
        <v>18.484999999999999</v>
      </c>
      <c r="K1814" s="45"/>
      <c r="L1814" s="45"/>
      <c r="M1814" s="45"/>
      <c r="N1814" s="45"/>
      <c r="O1814" s="45"/>
      <c r="P1814" s="45"/>
      <c r="Q1814" s="45"/>
      <c r="R1814" s="45"/>
      <c r="S1814" s="45"/>
      <c r="T1814" s="45"/>
      <c r="U1814" s="45"/>
      <c r="V1814" s="45"/>
      <c r="W1814" s="45"/>
      <c r="X1814" s="45"/>
      <c r="Y1814" s="45"/>
      <c r="Z1814" s="45"/>
      <c r="AA1814" s="45"/>
      <c r="AB1814" s="45"/>
      <c r="AC1814" s="45"/>
      <c r="AD1814" s="45"/>
      <c r="AE1814" s="45"/>
      <c r="AF1814" s="45"/>
      <c r="AG1814" s="45"/>
      <c r="AH1814" s="45"/>
      <c r="AI1814" s="45"/>
      <c r="AJ1814" s="45"/>
      <c r="AK1814" s="45"/>
      <c r="AL1814" s="45"/>
      <c r="AM1814" s="45"/>
      <c r="AN1814" s="45"/>
      <c r="AO1814" s="45"/>
      <c r="AP1814" s="45"/>
      <c r="AQ1814" s="45"/>
      <c r="AR1814" s="45"/>
      <c r="AS1814" s="45"/>
      <c r="AT1814" s="45"/>
      <c r="AU1814" s="45"/>
      <c r="AV1814" s="45"/>
      <c r="AW1814" s="45"/>
      <c r="AX1814" s="45"/>
      <c r="AY1814" s="45"/>
      <c r="AZ1814" s="45"/>
      <c r="BA1814" s="45"/>
      <c r="BB1814" s="45"/>
      <c r="BC1814" s="45"/>
      <c r="BD1814" s="45"/>
      <c r="BE1814" s="45"/>
      <c r="BF1814" s="45"/>
      <c r="BG1814" s="45"/>
      <c r="BH1814" s="45"/>
      <c r="BI1814" s="45"/>
      <c r="BJ1814" s="45"/>
      <c r="BK1814" s="45"/>
      <c r="BL1814" s="45"/>
      <c r="BM1814" s="45"/>
      <c r="BN1814" s="45"/>
      <c r="BO1814" s="45"/>
      <c r="BP1814" s="45"/>
      <c r="BQ1814" s="45"/>
      <c r="BR1814" s="45"/>
      <c r="BS1814" s="45"/>
      <c r="BT1814" s="45"/>
      <c r="BU1814" s="45"/>
      <c r="BV1814" s="45"/>
      <c r="BW1814" s="45"/>
      <c r="BX1814" s="45"/>
      <c r="BY1814" s="45"/>
      <c r="BZ1814" s="45"/>
      <c r="CA1814" s="45"/>
      <c r="CB1814" s="45"/>
      <c r="CC1814" s="45"/>
      <c r="CD1814" s="45"/>
      <c r="CE1814" s="45"/>
      <c r="CF1814" s="45"/>
      <c r="CG1814" s="45"/>
      <c r="CH1814" s="45"/>
      <c r="CI1814" s="45"/>
      <c r="CJ1814" s="45"/>
      <c r="CK1814" s="45"/>
      <c r="CL1814" s="45"/>
      <c r="CM1814" s="45"/>
      <c r="CN1814" s="45"/>
      <c r="CO1814" s="45"/>
      <c r="CP1814" s="45"/>
      <c r="CQ1814" s="45"/>
      <c r="CR1814" s="45"/>
      <c r="CS1814" s="45"/>
      <c r="CT1814" s="45"/>
      <c r="CU1814" s="45"/>
      <c r="CV1814" s="45"/>
      <c r="CW1814" s="45"/>
      <c r="CX1814" s="45"/>
      <c r="CY1814" s="45"/>
      <c r="CZ1814" s="45"/>
      <c r="DA1814" s="45"/>
      <c r="DB1814" s="45"/>
      <c r="DC1814" s="45"/>
      <c r="DD1814" s="45"/>
      <c r="DE1814" s="45"/>
      <c r="DF1814" s="45"/>
      <c r="DG1814" s="45"/>
      <c r="DH1814" s="45"/>
      <c r="DI1814" s="45"/>
      <c r="DJ1814" s="45"/>
      <c r="DK1814" s="45"/>
      <c r="DL1814" s="45"/>
      <c r="DM1814" s="45"/>
      <c r="DN1814" s="45"/>
      <c r="DO1814" s="45"/>
      <c r="DP1814" s="45"/>
      <c r="DQ1814" s="45"/>
      <c r="DR1814" s="45"/>
      <c r="DS1814" s="45"/>
      <c r="DT1814" s="45"/>
      <c r="DU1814" s="45"/>
      <c r="DV1814" s="45"/>
      <c r="DW1814" s="45"/>
      <c r="DX1814" s="45"/>
      <c r="DY1814" s="45"/>
      <c r="DZ1814" s="45"/>
      <c r="EA1814" s="45"/>
      <c r="EB1814" s="45"/>
      <c r="EC1814" s="45"/>
      <c r="ED1814" s="45"/>
      <c r="EE1814" s="45"/>
      <c r="EF1814" s="45"/>
      <c r="EG1814" s="45"/>
      <c r="EH1814" s="45"/>
      <c r="EI1814" s="45"/>
      <c r="EJ1814" s="45"/>
      <c r="EK1814" s="45"/>
      <c r="EL1814" s="45"/>
      <c r="EM1814" s="45"/>
      <c r="EN1814" s="45"/>
      <c r="EO1814" s="45"/>
      <c r="EP1814" s="45"/>
      <c r="EQ1814" s="45"/>
      <c r="ER1814" s="45"/>
      <c r="ES1814" s="45"/>
      <c r="ET1814" s="45"/>
      <c r="EU1814" s="45"/>
      <c r="EV1814" s="45"/>
      <c r="EW1814" s="45"/>
      <c r="EX1814" s="45"/>
      <c r="EY1814" s="45"/>
      <c r="EZ1814" s="45"/>
      <c r="FA1814" s="45"/>
      <c r="FB1814" s="45"/>
      <c r="FC1814" s="45"/>
      <c r="FD1814" s="45"/>
      <c r="FE1814" s="45"/>
      <c r="FF1814" s="45"/>
      <c r="FG1814" s="45"/>
      <c r="FH1814" s="45"/>
      <c r="FI1814" s="45"/>
      <c r="FJ1814" s="45"/>
      <c r="FK1814" s="45"/>
      <c r="FL1814" s="45"/>
      <c r="FM1814" s="45"/>
      <c r="FN1814" s="45"/>
      <c r="FO1814" s="45"/>
      <c r="FP1814" s="45"/>
      <c r="FQ1814" s="45"/>
      <c r="FR1814" s="45"/>
      <c r="FS1814" s="45"/>
      <c r="FT1814" s="45"/>
      <c r="FU1814" s="45"/>
      <c r="FV1814" s="45"/>
      <c r="FW1814" s="45"/>
      <c r="FX1814" s="45"/>
      <c r="FY1814" s="45"/>
      <c r="FZ1814" s="45"/>
      <c r="GA1814" s="45"/>
      <c r="GB1814" s="45"/>
      <c r="GC1814" s="45"/>
      <c r="GD1814" s="45"/>
      <c r="GE1814" s="45"/>
      <c r="GF1814" s="45"/>
      <c r="GG1814" s="45"/>
      <c r="GH1814" s="45"/>
      <c r="GI1814" s="45"/>
      <c r="GJ1814" s="45"/>
      <c r="GK1814" s="45"/>
      <c r="GL1814" s="45"/>
      <c r="GM1814" s="45"/>
      <c r="GN1814" s="45"/>
      <c r="GO1814" s="45"/>
      <c r="GP1814" s="45"/>
      <c r="GQ1814" s="45"/>
      <c r="GR1814" s="45"/>
      <c r="GS1814" s="45"/>
      <c r="GT1814" s="45"/>
      <c r="GU1814" s="45"/>
      <c r="GV1814" s="45"/>
      <c r="GW1814" s="45"/>
      <c r="GX1814" s="45"/>
      <c r="GY1814" s="45"/>
      <c r="GZ1814" s="45"/>
      <c r="HA1814" s="45"/>
      <c r="HB1814" s="45"/>
      <c r="HC1814" s="45"/>
      <c r="HD1814" s="45"/>
      <c r="HE1814" s="45"/>
      <c r="HF1814" s="45"/>
      <c r="HG1814" s="45"/>
      <c r="HH1814" s="45"/>
      <c r="HI1814" s="45"/>
      <c r="HJ1814" s="45"/>
      <c r="HK1814" s="45"/>
      <c r="HL1814" s="45"/>
      <c r="HM1814" s="45"/>
      <c r="HN1814" s="45"/>
      <c r="HO1814" s="45"/>
      <c r="HP1814" s="45"/>
      <c r="HQ1814" s="45"/>
      <c r="HR1814" s="45"/>
      <c r="HS1814" s="45"/>
      <c r="HT1814" s="45"/>
      <c r="HU1814" s="45"/>
      <c r="HV1814" s="45"/>
      <c r="HW1814" s="45"/>
      <c r="HX1814" s="45"/>
      <c r="HY1814" s="45"/>
      <c r="HZ1814" s="45"/>
      <c r="IA1814" s="45"/>
      <c r="IB1814" s="45"/>
    </row>
    <row r="1815" spans="1:236" s="44" customFormat="1" ht="18" customHeight="1">
      <c r="A1815" s="73" t="s">
        <v>100</v>
      </c>
      <c r="B1815" s="38"/>
      <c r="C1815" s="38"/>
      <c r="D1815" s="39"/>
      <c r="E1815" s="39"/>
      <c r="F1815" s="61"/>
      <c r="G1815" s="122"/>
      <c r="H1815" s="40"/>
      <c r="I1815" s="40"/>
      <c r="J1815" s="38"/>
    </row>
    <row r="1816" spans="1:236" ht="15.95" customHeight="1">
      <c r="A1816" s="88" t="s">
        <v>1711</v>
      </c>
      <c r="B1816" s="52" t="s">
        <v>1712</v>
      </c>
      <c r="C1816" s="68">
        <v>8410441512956</v>
      </c>
      <c r="D1816" s="28" t="s">
        <v>978</v>
      </c>
      <c r="E1816" s="25"/>
      <c r="F1816" s="63">
        <v>750</v>
      </c>
      <c r="G1816" s="119">
        <v>34.6</v>
      </c>
      <c r="H1816" s="9">
        <f>G1816*0.15</f>
        <v>5.19</v>
      </c>
      <c r="I1816" s="9">
        <f>IF(F1816&gt;500,0.2,0.1)</f>
        <v>0.2</v>
      </c>
      <c r="J1816" s="9">
        <f>G1816+H1816+I1816</f>
        <v>39.99</v>
      </c>
      <c r="K1816" s="45"/>
      <c r="L1816" s="45"/>
      <c r="O1816" s="45"/>
      <c r="P1816" s="45"/>
      <c r="Q1816" s="45"/>
      <c r="R1816" s="45"/>
      <c r="S1816" s="45"/>
      <c r="T1816" s="45"/>
      <c r="U1816" s="45"/>
      <c r="V1816" s="45"/>
      <c r="W1816" s="45"/>
      <c r="X1816" s="45"/>
      <c r="Y1816" s="45"/>
      <c r="Z1816" s="45"/>
      <c r="AA1816" s="45"/>
      <c r="AB1816" s="45"/>
      <c r="AC1816" s="45"/>
      <c r="AD1816" s="45"/>
      <c r="AE1816" s="45"/>
      <c r="AF1816" s="45"/>
      <c r="AG1816" s="45"/>
      <c r="AH1816" s="45"/>
      <c r="AI1816" s="45"/>
      <c r="AJ1816" s="45"/>
      <c r="AK1816" s="45"/>
      <c r="AL1816" s="45"/>
      <c r="AM1816" s="45"/>
      <c r="AN1816" s="45"/>
      <c r="AO1816" s="45"/>
      <c r="AP1816" s="45"/>
      <c r="AQ1816" s="45"/>
      <c r="AR1816" s="45"/>
      <c r="AS1816" s="45"/>
      <c r="AT1816" s="45"/>
      <c r="AU1816" s="45"/>
      <c r="AV1816" s="45"/>
      <c r="AW1816" s="45"/>
      <c r="AX1816" s="45"/>
      <c r="AY1816" s="45"/>
      <c r="AZ1816" s="45"/>
      <c r="BA1816" s="45"/>
      <c r="BB1816" s="45"/>
      <c r="BC1816" s="45"/>
      <c r="BD1816" s="45"/>
      <c r="BE1816" s="45"/>
      <c r="BF1816" s="45"/>
      <c r="BG1816" s="45"/>
      <c r="BH1816" s="45"/>
      <c r="BI1816" s="45"/>
      <c r="BJ1816" s="45"/>
      <c r="BK1816" s="45"/>
      <c r="BL1816" s="45"/>
      <c r="BM1816" s="45"/>
      <c r="BN1816" s="45"/>
      <c r="BO1816" s="45"/>
      <c r="BP1816" s="45"/>
      <c r="BQ1816" s="45"/>
      <c r="BR1816" s="45"/>
      <c r="BS1816" s="45"/>
      <c r="BT1816" s="45"/>
      <c r="BU1816" s="45"/>
      <c r="BV1816" s="45"/>
      <c r="BW1816" s="45"/>
      <c r="BX1816" s="45"/>
      <c r="BY1816" s="45"/>
      <c r="BZ1816" s="45"/>
      <c r="CA1816" s="45"/>
      <c r="CB1816" s="45"/>
      <c r="CC1816" s="45"/>
      <c r="CD1816" s="45"/>
      <c r="CE1816" s="45"/>
      <c r="CF1816" s="45"/>
      <c r="CG1816" s="45"/>
      <c r="CH1816" s="45"/>
      <c r="CI1816" s="45"/>
      <c r="CJ1816" s="45"/>
      <c r="CK1816" s="45"/>
      <c r="CL1816" s="45"/>
      <c r="CM1816" s="45"/>
      <c r="CN1816" s="45"/>
      <c r="CO1816" s="45"/>
      <c r="CP1816" s="45"/>
      <c r="CQ1816" s="45"/>
      <c r="CR1816" s="45"/>
      <c r="CS1816" s="45"/>
      <c r="CT1816" s="45"/>
      <c r="CU1816" s="45"/>
      <c r="CV1816" s="45"/>
      <c r="CW1816" s="45"/>
      <c r="CX1816" s="45"/>
      <c r="CY1816" s="45"/>
      <c r="CZ1816" s="45"/>
      <c r="DA1816" s="45"/>
      <c r="DB1816" s="45"/>
      <c r="DC1816" s="45"/>
      <c r="DD1816" s="45"/>
      <c r="DE1816" s="45"/>
      <c r="DF1816" s="45"/>
      <c r="DG1816" s="45"/>
      <c r="DH1816" s="45"/>
      <c r="DI1816" s="45"/>
      <c r="DJ1816" s="45"/>
      <c r="DK1816" s="45"/>
      <c r="DL1816" s="45"/>
      <c r="DM1816" s="45"/>
      <c r="DN1816" s="45"/>
      <c r="DO1816" s="45"/>
      <c r="DP1816" s="45"/>
      <c r="DQ1816" s="45"/>
      <c r="DR1816" s="45"/>
      <c r="DS1816" s="45"/>
      <c r="DT1816" s="45"/>
      <c r="DU1816" s="45"/>
      <c r="DV1816" s="45"/>
      <c r="DW1816" s="45"/>
      <c r="DX1816" s="45"/>
      <c r="DY1816" s="45"/>
      <c r="DZ1816" s="45"/>
      <c r="EA1816" s="45"/>
      <c r="EB1816" s="45"/>
      <c r="EC1816" s="45"/>
      <c r="ED1816" s="45"/>
      <c r="EE1816" s="45"/>
      <c r="EF1816" s="45"/>
      <c r="EG1816" s="45"/>
      <c r="EH1816" s="45"/>
      <c r="EI1816" s="45"/>
      <c r="EJ1816" s="45"/>
      <c r="EK1816" s="45"/>
      <c r="EL1816" s="45"/>
      <c r="EM1816" s="45"/>
      <c r="EN1816" s="45"/>
      <c r="EO1816" s="45"/>
      <c r="EP1816" s="45"/>
      <c r="EQ1816" s="45"/>
      <c r="ER1816" s="45"/>
      <c r="ES1816" s="45"/>
      <c r="ET1816" s="45"/>
      <c r="EU1816" s="45"/>
      <c r="EV1816" s="45"/>
      <c r="EW1816" s="45"/>
      <c r="EX1816" s="45"/>
      <c r="EY1816" s="45"/>
      <c r="EZ1816" s="45"/>
      <c r="FA1816" s="45"/>
      <c r="FB1816" s="45"/>
      <c r="FC1816" s="45"/>
      <c r="FD1816" s="45"/>
      <c r="FE1816" s="45"/>
      <c r="FF1816" s="45"/>
      <c r="FG1816" s="45"/>
      <c r="FH1816" s="45"/>
      <c r="FI1816" s="45"/>
      <c r="FJ1816" s="45"/>
      <c r="FK1816" s="45"/>
      <c r="FL1816" s="45"/>
      <c r="FM1816" s="45"/>
      <c r="FN1816" s="45"/>
      <c r="FO1816" s="45"/>
      <c r="FP1816" s="45"/>
      <c r="FQ1816" s="45"/>
      <c r="FR1816" s="45"/>
      <c r="FS1816" s="45"/>
      <c r="FT1816" s="45"/>
      <c r="FU1816" s="45"/>
      <c r="FV1816" s="45"/>
      <c r="FW1816" s="45"/>
      <c r="FX1816" s="45"/>
      <c r="FY1816" s="45"/>
      <c r="FZ1816" s="45"/>
      <c r="GA1816" s="45"/>
      <c r="GB1816" s="45"/>
      <c r="GC1816" s="45"/>
      <c r="GD1816" s="45"/>
      <c r="GE1816" s="45"/>
      <c r="GF1816" s="45"/>
      <c r="GG1816" s="45"/>
      <c r="GH1816" s="45"/>
      <c r="GI1816" s="45"/>
      <c r="GJ1816" s="45"/>
      <c r="GK1816" s="45"/>
      <c r="GL1816" s="45"/>
      <c r="GM1816" s="45"/>
      <c r="GN1816" s="45"/>
      <c r="GO1816" s="45"/>
      <c r="GP1816" s="45"/>
      <c r="GQ1816" s="45"/>
      <c r="GR1816" s="45"/>
      <c r="GS1816" s="45"/>
      <c r="GT1816" s="45"/>
      <c r="GU1816" s="45"/>
      <c r="GV1816" s="45"/>
      <c r="GW1816" s="45"/>
      <c r="GX1816" s="45"/>
      <c r="GY1816" s="45"/>
      <c r="GZ1816" s="45"/>
      <c r="HA1816" s="45"/>
      <c r="HB1816" s="45"/>
      <c r="HC1816" s="45"/>
      <c r="HD1816" s="45"/>
      <c r="HE1816" s="45"/>
      <c r="HF1816" s="45"/>
      <c r="HG1816" s="45"/>
      <c r="HH1816" s="45"/>
      <c r="HI1816" s="45"/>
      <c r="HJ1816" s="45"/>
      <c r="HK1816" s="45"/>
      <c r="HL1816" s="45"/>
      <c r="HM1816" s="45"/>
      <c r="HN1816" s="45"/>
      <c r="HO1816" s="45"/>
      <c r="HP1816" s="45"/>
      <c r="HQ1816" s="45"/>
      <c r="HR1816" s="45"/>
      <c r="HS1816" s="45"/>
      <c r="HT1816" s="45"/>
      <c r="HU1816" s="45"/>
      <c r="HV1816" s="45"/>
      <c r="HW1816" s="45"/>
      <c r="HX1816" s="45"/>
      <c r="HY1816" s="45"/>
      <c r="HZ1816" s="45"/>
      <c r="IA1816" s="45"/>
      <c r="IB1816" s="45"/>
    </row>
    <row r="1817" spans="1:236" ht="15.95" customHeight="1">
      <c r="A1817" s="88" t="s">
        <v>1715</v>
      </c>
      <c r="B1817" s="52" t="s">
        <v>1716</v>
      </c>
      <c r="C1817" s="68">
        <v>8436543100242</v>
      </c>
      <c r="D1817" s="28" t="s">
        <v>978</v>
      </c>
      <c r="E1817" s="25"/>
      <c r="F1817" s="63">
        <v>750</v>
      </c>
      <c r="G1817" s="119">
        <v>19.21</v>
      </c>
      <c r="H1817" s="9">
        <f t="shared" ref="H1817:H1821" si="1079">G1817*0.15</f>
        <v>2.8815</v>
      </c>
      <c r="I1817" s="9">
        <f>IF(F1817&gt;500,0.2,0.1)</f>
        <v>0.2</v>
      </c>
      <c r="J1817" s="9">
        <f>G1817+H1817+I1817</f>
        <v>22.291499999999999</v>
      </c>
      <c r="K1817" s="45"/>
      <c r="L1817" s="45"/>
      <c r="O1817" s="45"/>
      <c r="P1817" s="45"/>
      <c r="Q1817" s="45"/>
      <c r="R1817" s="45"/>
      <c r="S1817" s="45"/>
      <c r="T1817" s="45"/>
      <c r="U1817" s="45"/>
      <c r="V1817" s="45"/>
      <c r="W1817" s="45"/>
      <c r="X1817" s="45"/>
      <c r="Y1817" s="45"/>
      <c r="Z1817" s="45"/>
      <c r="AA1817" s="45"/>
      <c r="AB1817" s="45"/>
      <c r="AC1817" s="45"/>
      <c r="AD1817" s="45"/>
      <c r="AE1817" s="45"/>
      <c r="AF1817" s="45"/>
      <c r="AG1817" s="45"/>
      <c r="AH1817" s="45"/>
      <c r="AI1817" s="45"/>
      <c r="AJ1817" s="45"/>
      <c r="AK1817" s="45"/>
      <c r="AL1817" s="45"/>
      <c r="AM1817" s="45"/>
      <c r="AN1817" s="45"/>
      <c r="AO1817" s="45"/>
      <c r="AP1817" s="45"/>
      <c r="AQ1817" s="45"/>
      <c r="AR1817" s="45"/>
      <c r="AS1817" s="45"/>
      <c r="AT1817" s="45"/>
      <c r="AU1817" s="45"/>
      <c r="AV1817" s="45"/>
      <c r="AW1817" s="45"/>
      <c r="AX1817" s="45"/>
      <c r="AY1817" s="45"/>
      <c r="AZ1817" s="45"/>
      <c r="BA1817" s="45"/>
      <c r="BB1817" s="45"/>
      <c r="BC1817" s="45"/>
      <c r="BD1817" s="45"/>
      <c r="BE1817" s="45"/>
      <c r="BF1817" s="45"/>
      <c r="BG1817" s="45"/>
      <c r="BH1817" s="45"/>
      <c r="BI1817" s="45"/>
      <c r="BJ1817" s="45"/>
      <c r="BK1817" s="45"/>
      <c r="BL1817" s="45"/>
      <c r="BM1817" s="45"/>
      <c r="BN1817" s="45"/>
      <c r="BO1817" s="45"/>
      <c r="BP1817" s="45"/>
      <c r="BQ1817" s="45"/>
      <c r="BR1817" s="45"/>
      <c r="BS1817" s="45"/>
      <c r="BT1817" s="45"/>
      <c r="BU1817" s="45"/>
      <c r="BV1817" s="45"/>
      <c r="BW1817" s="45"/>
      <c r="BX1817" s="45"/>
      <c r="BY1817" s="45"/>
      <c r="BZ1817" s="45"/>
      <c r="CA1817" s="45"/>
      <c r="CB1817" s="45"/>
      <c r="CC1817" s="45"/>
      <c r="CD1817" s="45"/>
      <c r="CE1817" s="45"/>
      <c r="CF1817" s="45"/>
      <c r="CG1817" s="45"/>
      <c r="CH1817" s="45"/>
      <c r="CI1817" s="45"/>
      <c r="CJ1817" s="45"/>
      <c r="CK1817" s="45"/>
      <c r="CL1817" s="45"/>
      <c r="CM1817" s="45"/>
      <c r="CN1817" s="45"/>
      <c r="CO1817" s="45"/>
      <c r="CP1817" s="45"/>
      <c r="CQ1817" s="45"/>
      <c r="CR1817" s="45"/>
      <c r="CS1817" s="45"/>
      <c r="CT1817" s="45"/>
      <c r="CU1817" s="45"/>
      <c r="CV1817" s="45"/>
      <c r="CW1817" s="45"/>
      <c r="CX1817" s="45"/>
      <c r="CY1817" s="45"/>
      <c r="CZ1817" s="45"/>
      <c r="DA1817" s="45"/>
      <c r="DB1817" s="45"/>
      <c r="DC1817" s="45"/>
      <c r="DD1817" s="45"/>
      <c r="DE1817" s="45"/>
      <c r="DF1817" s="45"/>
      <c r="DG1817" s="45"/>
      <c r="DH1817" s="45"/>
      <c r="DI1817" s="45"/>
      <c r="DJ1817" s="45"/>
      <c r="DK1817" s="45"/>
      <c r="DL1817" s="45"/>
      <c r="DM1817" s="45"/>
      <c r="DN1817" s="45"/>
      <c r="DO1817" s="45"/>
      <c r="DP1817" s="45"/>
      <c r="DQ1817" s="45"/>
      <c r="DR1817" s="45"/>
      <c r="DS1817" s="45"/>
      <c r="DT1817" s="45"/>
      <c r="DU1817" s="45"/>
      <c r="DV1817" s="45"/>
      <c r="DW1817" s="45"/>
      <c r="DX1817" s="45"/>
      <c r="DY1817" s="45"/>
      <c r="DZ1817" s="45"/>
      <c r="EA1817" s="45"/>
      <c r="EB1817" s="45"/>
      <c r="EC1817" s="45"/>
      <c r="ED1817" s="45"/>
      <c r="EE1817" s="45"/>
      <c r="EF1817" s="45"/>
      <c r="EG1817" s="45"/>
      <c r="EH1817" s="45"/>
      <c r="EI1817" s="45"/>
      <c r="EJ1817" s="45"/>
      <c r="EK1817" s="45"/>
      <c r="EL1817" s="45"/>
      <c r="EM1817" s="45"/>
      <c r="EN1817" s="45"/>
      <c r="EO1817" s="45"/>
      <c r="EP1817" s="45"/>
      <c r="EQ1817" s="45"/>
      <c r="ER1817" s="45"/>
      <c r="ES1817" s="45"/>
      <c r="ET1817" s="45"/>
      <c r="EU1817" s="45"/>
      <c r="EV1817" s="45"/>
      <c r="EW1817" s="45"/>
      <c r="EX1817" s="45"/>
      <c r="EY1817" s="45"/>
      <c r="EZ1817" s="45"/>
      <c r="FA1817" s="45"/>
      <c r="FB1817" s="45"/>
      <c r="FC1817" s="45"/>
      <c r="FD1817" s="45"/>
      <c r="FE1817" s="45"/>
      <c r="FF1817" s="45"/>
      <c r="FG1817" s="45"/>
      <c r="FH1817" s="45"/>
      <c r="FI1817" s="45"/>
      <c r="FJ1817" s="45"/>
      <c r="FK1817" s="45"/>
      <c r="FL1817" s="45"/>
      <c r="FM1817" s="45"/>
      <c r="FN1817" s="45"/>
      <c r="FO1817" s="45"/>
      <c r="FP1817" s="45"/>
      <c r="FQ1817" s="45"/>
      <c r="FR1817" s="45"/>
      <c r="FS1817" s="45"/>
      <c r="FT1817" s="45"/>
      <c r="FU1817" s="45"/>
      <c r="FV1817" s="45"/>
      <c r="FW1817" s="45"/>
      <c r="FX1817" s="45"/>
      <c r="FY1817" s="45"/>
      <c r="FZ1817" s="45"/>
      <c r="GA1817" s="45"/>
      <c r="GB1817" s="45"/>
      <c r="GC1817" s="45"/>
      <c r="GD1817" s="45"/>
      <c r="GE1817" s="45"/>
      <c r="GF1817" s="45"/>
      <c r="GG1817" s="45"/>
      <c r="GH1817" s="45"/>
      <c r="GI1817" s="45"/>
      <c r="GJ1817" s="45"/>
      <c r="GK1817" s="45"/>
      <c r="GL1817" s="45"/>
      <c r="GM1817" s="45"/>
      <c r="GN1817" s="45"/>
      <c r="GO1817" s="45"/>
      <c r="GP1817" s="45"/>
      <c r="GQ1817" s="45"/>
      <c r="GR1817" s="45"/>
      <c r="GS1817" s="45"/>
      <c r="GT1817" s="45"/>
      <c r="GU1817" s="45"/>
      <c r="GV1817" s="45"/>
      <c r="GW1817" s="45"/>
      <c r="GX1817" s="45"/>
      <c r="GY1817" s="45"/>
      <c r="GZ1817" s="45"/>
      <c r="HA1817" s="45"/>
      <c r="HB1817" s="45"/>
      <c r="HC1817" s="45"/>
      <c r="HD1817" s="45"/>
      <c r="HE1817" s="45"/>
      <c r="HF1817" s="45"/>
      <c r="HG1817" s="45"/>
      <c r="HH1817" s="45"/>
      <c r="HI1817" s="45"/>
      <c r="HJ1817" s="45"/>
      <c r="HK1817" s="45"/>
      <c r="HL1817" s="45"/>
      <c r="HM1817" s="45"/>
      <c r="HN1817" s="45"/>
      <c r="HO1817" s="45"/>
      <c r="HP1817" s="45"/>
      <c r="HQ1817" s="45"/>
      <c r="HR1817" s="45"/>
      <c r="HS1817" s="45"/>
      <c r="HT1817" s="45"/>
      <c r="HU1817" s="45"/>
      <c r="HV1817" s="45"/>
      <c r="HW1817" s="45"/>
      <c r="HX1817" s="45"/>
      <c r="HY1817" s="45"/>
      <c r="HZ1817" s="45"/>
      <c r="IA1817" s="45"/>
      <c r="IB1817" s="45"/>
    </row>
    <row r="1818" spans="1:236" ht="15.95" customHeight="1">
      <c r="A1818" s="76" t="s">
        <v>1132</v>
      </c>
      <c r="B1818" s="8" t="s">
        <v>1133</v>
      </c>
      <c r="C1818" s="22">
        <v>8410406211054</v>
      </c>
      <c r="D1818" s="28" t="s">
        <v>978</v>
      </c>
      <c r="E1818" s="25"/>
      <c r="F1818" s="63">
        <v>750</v>
      </c>
      <c r="G1818" s="119">
        <v>26.86</v>
      </c>
      <c r="H1818" s="9">
        <f t="shared" si="1079"/>
        <v>4.0289999999999999</v>
      </c>
      <c r="I1818" s="9">
        <f>IF(F1818&gt;500,0.2,0.1)</f>
        <v>0.2</v>
      </c>
      <c r="J1818" s="9">
        <f>G1818+H1818+I1818</f>
        <v>31.088999999999999</v>
      </c>
      <c r="K1818" s="45"/>
      <c r="L1818" s="8"/>
      <c r="O1818" s="45"/>
      <c r="P1818" s="45"/>
      <c r="Q1818" s="45"/>
      <c r="R1818" s="45"/>
      <c r="S1818" s="45"/>
      <c r="T1818" s="45"/>
      <c r="U1818" s="45"/>
      <c r="V1818" s="45"/>
      <c r="W1818" s="45"/>
      <c r="X1818" s="45"/>
      <c r="Y1818" s="45"/>
      <c r="Z1818" s="45"/>
      <c r="AA1818" s="45"/>
      <c r="AB1818" s="45"/>
      <c r="AC1818" s="45"/>
      <c r="AD1818" s="45"/>
      <c r="AE1818" s="45"/>
      <c r="AF1818" s="45"/>
      <c r="AG1818" s="45"/>
      <c r="AH1818" s="45"/>
      <c r="AI1818" s="45"/>
      <c r="AJ1818" s="45"/>
      <c r="AK1818" s="45"/>
      <c r="AL1818" s="45"/>
      <c r="AM1818" s="45"/>
      <c r="AN1818" s="45"/>
      <c r="AO1818" s="45"/>
      <c r="AP1818" s="45"/>
      <c r="AQ1818" s="45"/>
      <c r="AR1818" s="45"/>
      <c r="AS1818" s="45"/>
      <c r="AT1818" s="45"/>
      <c r="AU1818" s="45"/>
      <c r="AV1818" s="45"/>
      <c r="AW1818" s="45"/>
      <c r="AX1818" s="45"/>
      <c r="AY1818" s="45"/>
      <c r="AZ1818" s="45"/>
      <c r="BA1818" s="45"/>
      <c r="BB1818" s="45"/>
      <c r="BC1818" s="45"/>
      <c r="BD1818" s="45"/>
      <c r="BE1818" s="45"/>
      <c r="BF1818" s="45"/>
      <c r="BG1818" s="45"/>
      <c r="BH1818" s="45"/>
      <c r="BI1818" s="45"/>
      <c r="BJ1818" s="45"/>
      <c r="BK1818" s="45"/>
      <c r="BL1818" s="45"/>
      <c r="BM1818" s="45"/>
      <c r="BN1818" s="45"/>
      <c r="BO1818" s="45"/>
      <c r="BP1818" s="45"/>
      <c r="BQ1818" s="45"/>
      <c r="BR1818" s="45"/>
      <c r="BS1818" s="45"/>
      <c r="BT1818" s="45"/>
      <c r="BU1818" s="45"/>
      <c r="BV1818" s="45"/>
      <c r="BW1818" s="45"/>
      <c r="BX1818" s="45"/>
      <c r="BY1818" s="45"/>
      <c r="BZ1818" s="45"/>
      <c r="CA1818" s="45"/>
      <c r="CB1818" s="45"/>
      <c r="CC1818" s="45"/>
      <c r="CD1818" s="45"/>
      <c r="CE1818" s="45"/>
      <c r="CF1818" s="45"/>
      <c r="CG1818" s="45"/>
      <c r="CH1818" s="45"/>
      <c r="CI1818" s="45"/>
      <c r="CJ1818" s="45"/>
      <c r="CK1818" s="45"/>
      <c r="CL1818" s="45"/>
      <c r="CM1818" s="45"/>
      <c r="CN1818" s="45"/>
      <c r="CO1818" s="45"/>
      <c r="CP1818" s="45"/>
      <c r="CQ1818" s="45"/>
      <c r="CR1818" s="45"/>
      <c r="CS1818" s="45"/>
      <c r="CT1818" s="45"/>
      <c r="CU1818" s="45"/>
      <c r="CV1818" s="45"/>
      <c r="CW1818" s="45"/>
      <c r="CX1818" s="45"/>
      <c r="CY1818" s="45"/>
      <c r="CZ1818" s="45"/>
      <c r="DA1818" s="45"/>
      <c r="DB1818" s="45"/>
      <c r="DC1818" s="45"/>
      <c r="DD1818" s="45"/>
      <c r="DE1818" s="45"/>
      <c r="DF1818" s="45"/>
      <c r="DG1818" s="45"/>
      <c r="DH1818" s="45"/>
      <c r="DI1818" s="45"/>
      <c r="DJ1818" s="45"/>
      <c r="DK1818" s="45"/>
      <c r="DL1818" s="45"/>
      <c r="DM1818" s="45"/>
      <c r="DN1818" s="45"/>
      <c r="DO1818" s="45"/>
      <c r="DP1818" s="45"/>
      <c r="DQ1818" s="45"/>
      <c r="DR1818" s="45"/>
      <c r="DS1818" s="45"/>
      <c r="DT1818" s="45"/>
      <c r="DU1818" s="45"/>
      <c r="DV1818" s="45"/>
      <c r="DW1818" s="45"/>
      <c r="DX1818" s="45"/>
      <c r="DY1818" s="45"/>
      <c r="DZ1818" s="45"/>
      <c r="EA1818" s="45"/>
      <c r="EB1818" s="45"/>
      <c r="EC1818" s="45"/>
      <c r="ED1818" s="45"/>
      <c r="EE1818" s="45"/>
      <c r="EF1818" s="45"/>
      <c r="EG1818" s="45"/>
      <c r="EH1818" s="45"/>
      <c r="EI1818" s="45"/>
      <c r="EJ1818" s="45"/>
      <c r="EK1818" s="45"/>
      <c r="EL1818" s="45"/>
      <c r="EM1818" s="45"/>
      <c r="EN1818" s="45"/>
      <c r="EO1818" s="45"/>
      <c r="EP1818" s="45"/>
      <c r="EQ1818" s="45"/>
      <c r="ER1818" s="45"/>
      <c r="ES1818" s="45"/>
      <c r="ET1818" s="45"/>
      <c r="EU1818" s="45"/>
      <c r="EV1818" s="45"/>
      <c r="EW1818" s="45"/>
      <c r="EX1818" s="45"/>
      <c r="EY1818" s="45"/>
      <c r="EZ1818" s="45"/>
      <c r="FA1818" s="45"/>
      <c r="FB1818" s="45"/>
      <c r="FC1818" s="45"/>
      <c r="FD1818" s="45"/>
      <c r="FE1818" s="45"/>
      <c r="FF1818" s="45"/>
      <c r="FG1818" s="45"/>
      <c r="FH1818" s="45"/>
      <c r="FI1818" s="45"/>
      <c r="FJ1818" s="45"/>
      <c r="FK1818" s="45"/>
      <c r="FL1818" s="45"/>
      <c r="FM1818" s="45"/>
      <c r="FN1818" s="45"/>
      <c r="FO1818" s="45"/>
      <c r="FP1818" s="45"/>
      <c r="FQ1818" s="45"/>
      <c r="FR1818" s="45"/>
      <c r="FS1818" s="45"/>
      <c r="FT1818" s="45"/>
      <c r="FU1818" s="45"/>
      <c r="FV1818" s="45"/>
      <c r="FW1818" s="45"/>
      <c r="FX1818" s="45"/>
      <c r="FY1818" s="45"/>
      <c r="FZ1818" s="45"/>
      <c r="GA1818" s="45"/>
      <c r="GB1818" s="45"/>
      <c r="GC1818" s="45"/>
      <c r="GD1818" s="45"/>
      <c r="GE1818" s="45"/>
      <c r="GF1818" s="45"/>
      <c r="GG1818" s="45"/>
      <c r="GH1818" s="45"/>
      <c r="GI1818" s="45"/>
      <c r="GJ1818" s="45"/>
      <c r="GK1818" s="45"/>
      <c r="GL1818" s="45"/>
      <c r="GM1818" s="45"/>
      <c r="GN1818" s="45"/>
      <c r="GO1818" s="45"/>
      <c r="GP1818" s="45"/>
      <c r="GQ1818" s="45"/>
      <c r="GR1818" s="45"/>
      <c r="GS1818" s="45"/>
      <c r="GT1818" s="45"/>
      <c r="GU1818" s="45"/>
      <c r="GV1818" s="45"/>
      <c r="GW1818" s="45"/>
      <c r="GX1818" s="45"/>
      <c r="GY1818" s="45"/>
      <c r="GZ1818" s="45"/>
      <c r="HA1818" s="45"/>
      <c r="HB1818" s="45"/>
      <c r="HC1818" s="45"/>
      <c r="HD1818" s="45"/>
      <c r="HE1818" s="45"/>
      <c r="HF1818" s="45"/>
      <c r="HG1818" s="45"/>
      <c r="HH1818" s="45"/>
      <c r="HI1818" s="45"/>
      <c r="HJ1818" s="45"/>
      <c r="HK1818" s="45"/>
      <c r="HL1818" s="45"/>
      <c r="HM1818" s="45"/>
      <c r="HN1818" s="45"/>
      <c r="HO1818" s="45"/>
      <c r="HP1818" s="45"/>
      <c r="HQ1818" s="45"/>
      <c r="HR1818" s="45"/>
      <c r="HS1818" s="45"/>
      <c r="HT1818" s="45"/>
      <c r="HU1818" s="45"/>
      <c r="HV1818" s="45"/>
      <c r="HW1818" s="45"/>
      <c r="HX1818" s="45"/>
      <c r="HY1818" s="45"/>
      <c r="HZ1818" s="45"/>
      <c r="IA1818" s="45"/>
      <c r="IB1818" s="45"/>
    </row>
    <row r="1819" spans="1:236" ht="15.95" customHeight="1">
      <c r="A1819" s="76" t="s">
        <v>101</v>
      </c>
      <c r="B1819" s="8" t="s">
        <v>102</v>
      </c>
      <c r="C1819" s="22">
        <v>22851202013</v>
      </c>
      <c r="D1819" s="28" t="s">
        <v>978</v>
      </c>
      <c r="E1819" s="25"/>
      <c r="F1819" s="63">
        <v>750</v>
      </c>
      <c r="G1819" s="119">
        <v>18.95</v>
      </c>
      <c r="H1819" s="9">
        <f>G1819*0.15</f>
        <v>2.8424999999999998</v>
      </c>
      <c r="I1819" s="9">
        <f t="shared" ref="I1819:I1820" si="1080">IF(F1819&gt;500,0.2,0.1)</f>
        <v>0.2</v>
      </c>
      <c r="J1819" s="9">
        <f t="shared" ref="J1819:J1820" si="1081">G1819+H1819+I1819</f>
        <v>21.9925</v>
      </c>
      <c r="K1819" s="45"/>
      <c r="L1819" s="8"/>
      <c r="O1819" s="45"/>
      <c r="P1819" s="45"/>
      <c r="Q1819" s="45"/>
      <c r="R1819" s="45"/>
      <c r="S1819" s="45"/>
      <c r="T1819" s="45"/>
      <c r="U1819" s="45"/>
      <c r="V1819" s="45"/>
      <c r="W1819" s="45"/>
      <c r="X1819" s="45"/>
      <c r="Y1819" s="45"/>
      <c r="Z1819" s="45"/>
      <c r="AA1819" s="45"/>
      <c r="AB1819" s="45"/>
      <c r="AC1819" s="45"/>
      <c r="AD1819" s="45"/>
      <c r="AE1819" s="45"/>
      <c r="AF1819" s="45"/>
      <c r="AG1819" s="45"/>
      <c r="AH1819" s="45"/>
      <c r="AI1819" s="45"/>
      <c r="AJ1819" s="45"/>
      <c r="AK1819" s="45"/>
      <c r="AL1819" s="45"/>
      <c r="AM1819" s="45"/>
      <c r="AN1819" s="45"/>
      <c r="AO1819" s="45"/>
      <c r="AP1819" s="45"/>
      <c r="AQ1819" s="45"/>
      <c r="AR1819" s="45"/>
      <c r="AS1819" s="45"/>
      <c r="AT1819" s="45"/>
      <c r="AU1819" s="45"/>
      <c r="AV1819" s="45"/>
      <c r="AW1819" s="45"/>
      <c r="AX1819" s="45"/>
      <c r="AY1819" s="45"/>
      <c r="AZ1819" s="45"/>
      <c r="BA1819" s="45"/>
      <c r="BB1819" s="45"/>
      <c r="BC1819" s="45"/>
      <c r="BD1819" s="45"/>
      <c r="BE1819" s="45"/>
      <c r="BF1819" s="45"/>
      <c r="BG1819" s="45"/>
      <c r="BH1819" s="45"/>
      <c r="BI1819" s="45"/>
      <c r="BJ1819" s="45"/>
      <c r="BK1819" s="45"/>
      <c r="BL1819" s="45"/>
      <c r="BM1819" s="45"/>
      <c r="BN1819" s="45"/>
      <c r="BO1819" s="45"/>
      <c r="BP1819" s="45"/>
      <c r="BQ1819" s="45"/>
      <c r="BR1819" s="45"/>
      <c r="BS1819" s="45"/>
      <c r="BT1819" s="45"/>
      <c r="BU1819" s="45"/>
      <c r="BV1819" s="45"/>
      <c r="BW1819" s="45"/>
      <c r="BX1819" s="45"/>
      <c r="BY1819" s="45"/>
      <c r="BZ1819" s="45"/>
      <c r="CA1819" s="45"/>
      <c r="CB1819" s="45"/>
      <c r="CC1819" s="45"/>
      <c r="CD1819" s="45"/>
      <c r="CE1819" s="45"/>
      <c r="CF1819" s="45"/>
      <c r="CG1819" s="45"/>
      <c r="CH1819" s="45"/>
      <c r="CI1819" s="45"/>
      <c r="CJ1819" s="45"/>
      <c r="CK1819" s="45"/>
      <c r="CL1819" s="45"/>
      <c r="CM1819" s="45"/>
      <c r="CN1819" s="45"/>
      <c r="CO1819" s="45"/>
      <c r="CP1819" s="45"/>
      <c r="CQ1819" s="45"/>
      <c r="CR1819" s="45"/>
      <c r="CS1819" s="45"/>
      <c r="CT1819" s="45"/>
      <c r="CU1819" s="45"/>
      <c r="CV1819" s="45"/>
      <c r="CW1819" s="45"/>
      <c r="CX1819" s="45"/>
      <c r="CY1819" s="45"/>
      <c r="CZ1819" s="45"/>
      <c r="DA1819" s="45"/>
      <c r="DB1819" s="45"/>
      <c r="DC1819" s="45"/>
      <c r="DD1819" s="45"/>
      <c r="DE1819" s="45"/>
      <c r="DF1819" s="45"/>
      <c r="DG1819" s="45"/>
      <c r="DH1819" s="45"/>
      <c r="DI1819" s="45"/>
      <c r="DJ1819" s="45"/>
      <c r="DK1819" s="45"/>
      <c r="DL1819" s="45"/>
      <c r="DM1819" s="45"/>
      <c r="DN1819" s="45"/>
      <c r="DO1819" s="45"/>
      <c r="DP1819" s="45"/>
      <c r="DQ1819" s="45"/>
      <c r="DR1819" s="45"/>
      <c r="DS1819" s="45"/>
      <c r="DT1819" s="45"/>
      <c r="DU1819" s="45"/>
      <c r="DV1819" s="45"/>
      <c r="DW1819" s="45"/>
      <c r="DX1819" s="45"/>
      <c r="DY1819" s="45"/>
      <c r="DZ1819" s="45"/>
      <c r="EA1819" s="45"/>
      <c r="EB1819" s="45"/>
      <c r="EC1819" s="45"/>
      <c r="ED1819" s="45"/>
      <c r="EE1819" s="45"/>
      <c r="EF1819" s="45"/>
      <c r="EG1819" s="45"/>
      <c r="EH1819" s="45"/>
      <c r="EI1819" s="45"/>
      <c r="EJ1819" s="45"/>
      <c r="EK1819" s="45"/>
      <c r="EL1819" s="45"/>
      <c r="EM1819" s="45"/>
      <c r="EN1819" s="45"/>
      <c r="EO1819" s="45"/>
      <c r="EP1819" s="45"/>
      <c r="EQ1819" s="45"/>
      <c r="ER1819" s="45"/>
      <c r="ES1819" s="45"/>
      <c r="ET1819" s="45"/>
      <c r="EU1819" s="45"/>
      <c r="EV1819" s="45"/>
      <c r="EW1819" s="45"/>
      <c r="EX1819" s="45"/>
      <c r="EY1819" s="45"/>
      <c r="EZ1819" s="45"/>
      <c r="FA1819" s="45"/>
      <c r="FB1819" s="45"/>
      <c r="FC1819" s="45"/>
      <c r="FD1819" s="45"/>
      <c r="FE1819" s="45"/>
      <c r="FF1819" s="45"/>
      <c r="FG1819" s="45"/>
      <c r="FH1819" s="45"/>
      <c r="FI1819" s="45"/>
      <c r="FJ1819" s="45"/>
      <c r="FK1819" s="45"/>
      <c r="FL1819" s="45"/>
      <c r="FM1819" s="45"/>
      <c r="FN1819" s="45"/>
      <c r="FO1819" s="45"/>
      <c r="FP1819" s="45"/>
      <c r="FQ1819" s="45"/>
      <c r="FR1819" s="45"/>
      <c r="FS1819" s="45"/>
      <c r="FT1819" s="45"/>
      <c r="FU1819" s="45"/>
      <c r="FV1819" s="45"/>
      <c r="FW1819" s="45"/>
      <c r="FX1819" s="45"/>
      <c r="FY1819" s="45"/>
      <c r="FZ1819" s="45"/>
      <c r="GA1819" s="45"/>
      <c r="GB1819" s="45"/>
      <c r="GC1819" s="45"/>
      <c r="GD1819" s="45"/>
      <c r="GE1819" s="45"/>
      <c r="GF1819" s="45"/>
      <c r="GG1819" s="45"/>
      <c r="GH1819" s="45"/>
      <c r="GI1819" s="45"/>
      <c r="GJ1819" s="45"/>
      <c r="GK1819" s="45"/>
      <c r="GL1819" s="45"/>
      <c r="GM1819" s="45"/>
      <c r="GN1819" s="45"/>
      <c r="GO1819" s="45"/>
      <c r="GP1819" s="45"/>
      <c r="GQ1819" s="45"/>
      <c r="GR1819" s="45"/>
      <c r="GS1819" s="45"/>
      <c r="GT1819" s="45"/>
      <c r="GU1819" s="45"/>
      <c r="GV1819" s="45"/>
      <c r="GW1819" s="45"/>
      <c r="GX1819" s="45"/>
      <c r="GY1819" s="45"/>
      <c r="GZ1819" s="45"/>
      <c r="HA1819" s="45"/>
      <c r="HB1819" s="45"/>
      <c r="HC1819" s="45"/>
      <c r="HD1819" s="45"/>
      <c r="HE1819" s="45"/>
      <c r="HF1819" s="45"/>
      <c r="HG1819" s="45"/>
      <c r="HH1819" s="45"/>
      <c r="HI1819" s="45"/>
      <c r="HJ1819" s="45"/>
      <c r="HK1819" s="45"/>
      <c r="HL1819" s="45"/>
      <c r="HM1819" s="45"/>
      <c r="HN1819" s="45"/>
      <c r="HO1819" s="45"/>
      <c r="HP1819" s="45"/>
      <c r="HQ1819" s="45"/>
      <c r="HR1819" s="45"/>
      <c r="HS1819" s="45"/>
      <c r="HT1819" s="45"/>
      <c r="HU1819" s="45"/>
      <c r="HV1819" s="45"/>
      <c r="HW1819" s="45"/>
      <c r="HX1819" s="45"/>
      <c r="HY1819" s="45"/>
      <c r="HZ1819" s="45"/>
      <c r="IA1819" s="45"/>
      <c r="IB1819" s="45"/>
    </row>
    <row r="1820" spans="1:236" ht="15.95" customHeight="1">
      <c r="A1820" s="88" t="s">
        <v>820</v>
      </c>
      <c r="B1820" s="8" t="s">
        <v>2322</v>
      </c>
      <c r="C1820" s="68">
        <v>22851208015</v>
      </c>
      <c r="D1820" s="28" t="s">
        <v>978</v>
      </c>
      <c r="E1820" s="25"/>
      <c r="F1820" s="63">
        <v>750</v>
      </c>
      <c r="G1820" s="119">
        <v>23.29</v>
      </c>
      <c r="H1820" s="9">
        <f t="shared" si="1079"/>
        <v>3.4934999999999996</v>
      </c>
      <c r="I1820" s="9">
        <f t="shared" si="1080"/>
        <v>0.2</v>
      </c>
      <c r="J1820" s="9">
        <f t="shared" si="1081"/>
        <v>26.983499999999999</v>
      </c>
      <c r="K1820" s="45"/>
      <c r="L1820" s="8"/>
      <c r="M1820" s="45"/>
      <c r="N1820" s="45"/>
      <c r="O1820" s="45"/>
      <c r="P1820" s="45"/>
      <c r="Q1820" s="45"/>
      <c r="R1820" s="45"/>
      <c r="S1820" s="45"/>
      <c r="T1820" s="45"/>
      <c r="U1820" s="45"/>
      <c r="V1820" s="45"/>
      <c r="W1820" s="45"/>
      <c r="X1820" s="45"/>
      <c r="Y1820" s="45"/>
      <c r="Z1820" s="45"/>
      <c r="AA1820" s="45"/>
      <c r="AB1820" s="45"/>
      <c r="AC1820" s="45"/>
      <c r="AD1820" s="45"/>
      <c r="AE1820" s="45"/>
      <c r="AF1820" s="45"/>
      <c r="AG1820" s="45"/>
      <c r="AH1820" s="45"/>
      <c r="AI1820" s="45"/>
      <c r="AJ1820" s="45"/>
      <c r="AK1820" s="45"/>
      <c r="AL1820" s="45"/>
      <c r="AM1820" s="45"/>
      <c r="AN1820" s="45"/>
      <c r="AO1820" s="45"/>
      <c r="AP1820" s="45"/>
      <c r="AQ1820" s="45"/>
      <c r="AR1820" s="45"/>
      <c r="AS1820" s="45"/>
      <c r="AT1820" s="45"/>
      <c r="AU1820" s="45"/>
      <c r="AV1820" s="45"/>
      <c r="AW1820" s="45"/>
      <c r="AX1820" s="45"/>
      <c r="AY1820" s="45"/>
      <c r="AZ1820" s="45"/>
      <c r="BA1820" s="45"/>
      <c r="BB1820" s="45"/>
      <c r="BC1820" s="45"/>
      <c r="BD1820" s="45"/>
      <c r="BE1820" s="45"/>
      <c r="BF1820" s="45"/>
      <c r="BG1820" s="45"/>
      <c r="BH1820" s="45"/>
      <c r="BI1820" s="45"/>
      <c r="BJ1820" s="45"/>
      <c r="BK1820" s="45"/>
      <c r="BL1820" s="45"/>
      <c r="BM1820" s="45"/>
      <c r="BN1820" s="45"/>
      <c r="BO1820" s="45"/>
      <c r="BP1820" s="45"/>
      <c r="BQ1820" s="45"/>
      <c r="BR1820" s="45"/>
      <c r="BS1820" s="45"/>
      <c r="BT1820" s="45"/>
      <c r="BU1820" s="45"/>
      <c r="BV1820" s="45"/>
      <c r="BW1820" s="45"/>
      <c r="BX1820" s="45"/>
      <c r="BY1820" s="45"/>
      <c r="BZ1820" s="45"/>
      <c r="CA1820" s="45"/>
      <c r="CB1820" s="45"/>
      <c r="CC1820" s="45"/>
      <c r="CD1820" s="45"/>
      <c r="CE1820" s="45"/>
      <c r="CF1820" s="45"/>
      <c r="CG1820" s="45"/>
      <c r="CH1820" s="45"/>
      <c r="CI1820" s="45"/>
      <c r="CJ1820" s="45"/>
      <c r="CK1820" s="45"/>
      <c r="CL1820" s="45"/>
      <c r="CM1820" s="45"/>
      <c r="CN1820" s="45"/>
      <c r="CO1820" s="45"/>
      <c r="CP1820" s="45"/>
      <c r="CQ1820" s="45"/>
      <c r="CR1820" s="45"/>
      <c r="CS1820" s="45"/>
      <c r="CT1820" s="45"/>
      <c r="CU1820" s="45"/>
      <c r="CV1820" s="45"/>
      <c r="CW1820" s="45"/>
      <c r="CX1820" s="45"/>
      <c r="CY1820" s="45"/>
      <c r="CZ1820" s="45"/>
      <c r="DA1820" s="45"/>
      <c r="DB1820" s="45"/>
      <c r="DC1820" s="45"/>
      <c r="DD1820" s="45"/>
      <c r="DE1820" s="45"/>
      <c r="DF1820" s="45"/>
      <c r="DG1820" s="45"/>
      <c r="DH1820" s="45"/>
      <c r="DI1820" s="45"/>
      <c r="DJ1820" s="45"/>
      <c r="DK1820" s="45"/>
      <c r="DL1820" s="45"/>
      <c r="DM1820" s="45"/>
      <c r="DN1820" s="45"/>
      <c r="DO1820" s="45"/>
      <c r="DP1820" s="45"/>
      <c r="DQ1820" s="45"/>
      <c r="DR1820" s="45"/>
      <c r="DS1820" s="45"/>
      <c r="DT1820" s="45"/>
      <c r="DU1820" s="45"/>
      <c r="DV1820" s="45"/>
      <c r="DW1820" s="45"/>
      <c r="DX1820" s="45"/>
      <c r="DY1820" s="45"/>
      <c r="DZ1820" s="45"/>
      <c r="EA1820" s="45"/>
      <c r="EB1820" s="45"/>
      <c r="EC1820" s="45"/>
      <c r="ED1820" s="45"/>
      <c r="EE1820" s="45"/>
      <c r="EF1820" s="45"/>
      <c r="EG1820" s="45"/>
      <c r="EH1820" s="45"/>
      <c r="EI1820" s="45"/>
      <c r="EJ1820" s="45"/>
      <c r="EK1820" s="45"/>
      <c r="EL1820" s="45"/>
      <c r="EM1820" s="45"/>
      <c r="EN1820" s="45"/>
      <c r="EO1820" s="45"/>
      <c r="EP1820" s="45"/>
      <c r="EQ1820" s="45"/>
      <c r="ER1820" s="45"/>
      <c r="ES1820" s="45"/>
      <c r="ET1820" s="45"/>
      <c r="EU1820" s="45"/>
      <c r="EV1820" s="45"/>
      <c r="EW1820" s="45"/>
      <c r="EX1820" s="45"/>
      <c r="EY1820" s="45"/>
      <c r="EZ1820" s="45"/>
      <c r="FA1820" s="45"/>
      <c r="FB1820" s="45"/>
      <c r="FC1820" s="45"/>
      <c r="FD1820" s="45"/>
      <c r="FE1820" s="45"/>
      <c r="FF1820" s="45"/>
      <c r="FG1820" s="45"/>
      <c r="FH1820" s="45"/>
      <c r="FI1820" s="45"/>
      <c r="FJ1820" s="45"/>
      <c r="FK1820" s="45"/>
      <c r="FL1820" s="45"/>
      <c r="FM1820" s="45"/>
      <c r="FN1820" s="45"/>
      <c r="FO1820" s="45"/>
      <c r="FP1820" s="45"/>
      <c r="FQ1820" s="45"/>
      <c r="FR1820" s="45"/>
      <c r="FS1820" s="45"/>
      <c r="FT1820" s="45"/>
      <c r="FU1820" s="45"/>
      <c r="FV1820" s="45"/>
      <c r="FW1820" s="45"/>
      <c r="FX1820" s="45"/>
      <c r="FY1820" s="45"/>
      <c r="FZ1820" s="45"/>
      <c r="GA1820" s="45"/>
      <c r="GB1820" s="45"/>
      <c r="GC1820" s="45"/>
      <c r="GD1820" s="45"/>
      <c r="GE1820" s="45"/>
      <c r="GF1820" s="45"/>
      <c r="GG1820" s="45"/>
      <c r="GH1820" s="45"/>
      <c r="GI1820" s="45"/>
      <c r="GJ1820" s="45"/>
      <c r="GK1820" s="45"/>
      <c r="GL1820" s="45"/>
      <c r="GM1820" s="45"/>
      <c r="GN1820" s="45"/>
      <c r="GO1820" s="45"/>
      <c r="GP1820" s="45"/>
      <c r="GQ1820" s="45"/>
      <c r="GR1820" s="45"/>
      <c r="GS1820" s="45"/>
      <c r="GT1820" s="45"/>
      <c r="GU1820" s="45"/>
      <c r="GV1820" s="45"/>
      <c r="GW1820" s="45"/>
      <c r="GX1820" s="45"/>
      <c r="GY1820" s="45"/>
      <c r="GZ1820" s="45"/>
      <c r="HA1820" s="45"/>
      <c r="HB1820" s="45"/>
      <c r="HC1820" s="45"/>
      <c r="HD1820" s="45"/>
      <c r="HE1820" s="45"/>
      <c r="HF1820" s="45"/>
      <c r="HG1820" s="45"/>
      <c r="HH1820" s="45"/>
      <c r="HI1820" s="45"/>
      <c r="HJ1820" s="45"/>
      <c r="HK1820" s="45"/>
      <c r="HL1820" s="45"/>
      <c r="HM1820" s="45"/>
      <c r="HN1820" s="45"/>
      <c r="HO1820" s="45"/>
      <c r="HP1820" s="45"/>
      <c r="HQ1820" s="45"/>
      <c r="HR1820" s="45"/>
      <c r="HS1820" s="45"/>
      <c r="HT1820" s="45"/>
      <c r="HU1820" s="45"/>
      <c r="HV1820" s="45"/>
      <c r="HW1820" s="45"/>
      <c r="HX1820" s="45"/>
      <c r="HY1820" s="45"/>
      <c r="HZ1820" s="45"/>
      <c r="IA1820" s="45"/>
      <c r="IB1820" s="45"/>
    </row>
    <row r="1821" spans="1:236" ht="15.95" customHeight="1">
      <c r="A1821" s="88" t="s">
        <v>1713</v>
      </c>
      <c r="B1821" s="52" t="s">
        <v>1714</v>
      </c>
      <c r="C1821" s="68">
        <v>84159000296</v>
      </c>
      <c r="D1821" s="28" t="s">
        <v>978</v>
      </c>
      <c r="E1821" s="25"/>
      <c r="F1821" s="63">
        <v>750</v>
      </c>
      <c r="G1821" s="119">
        <v>25.9</v>
      </c>
      <c r="H1821" s="9">
        <f t="shared" si="1079"/>
        <v>3.8849999999999998</v>
      </c>
      <c r="I1821" s="9">
        <f>IF(F1821&gt;500,0.2,0.1)</f>
        <v>0.2</v>
      </c>
      <c r="J1821" s="9">
        <f>G1821+H1821+I1821</f>
        <v>29.984999999999996</v>
      </c>
      <c r="K1821" s="45"/>
      <c r="L1821" s="45"/>
      <c r="M1821" s="45"/>
      <c r="N1821" s="45"/>
      <c r="O1821" s="45"/>
      <c r="P1821" s="45"/>
      <c r="Q1821" s="45"/>
      <c r="R1821" s="45"/>
      <c r="S1821" s="45"/>
      <c r="T1821" s="45"/>
      <c r="U1821" s="45"/>
      <c r="V1821" s="45"/>
      <c r="W1821" s="45"/>
      <c r="X1821" s="45"/>
      <c r="Y1821" s="45"/>
      <c r="Z1821" s="45"/>
      <c r="AA1821" s="45"/>
      <c r="AB1821" s="45"/>
      <c r="AC1821" s="45"/>
      <c r="AD1821" s="45"/>
      <c r="AE1821" s="45"/>
      <c r="AF1821" s="45"/>
      <c r="AG1821" s="45"/>
      <c r="AH1821" s="45"/>
      <c r="AI1821" s="45"/>
      <c r="AJ1821" s="45"/>
      <c r="AK1821" s="45"/>
      <c r="AL1821" s="45"/>
      <c r="AM1821" s="45"/>
      <c r="AN1821" s="45"/>
      <c r="AO1821" s="45"/>
      <c r="AP1821" s="45"/>
      <c r="AQ1821" s="45"/>
      <c r="AR1821" s="45"/>
      <c r="AS1821" s="45"/>
      <c r="AT1821" s="45"/>
      <c r="AU1821" s="45"/>
      <c r="AV1821" s="45"/>
      <c r="AW1821" s="45"/>
      <c r="AX1821" s="45"/>
      <c r="AY1821" s="45"/>
      <c r="AZ1821" s="45"/>
      <c r="BA1821" s="45"/>
      <c r="BB1821" s="45"/>
      <c r="BC1821" s="45"/>
      <c r="BD1821" s="45"/>
      <c r="BE1821" s="45"/>
      <c r="BF1821" s="45"/>
      <c r="BG1821" s="45"/>
      <c r="BH1821" s="45"/>
      <c r="BI1821" s="45"/>
      <c r="BJ1821" s="45"/>
      <c r="BK1821" s="45"/>
      <c r="BL1821" s="45"/>
      <c r="BM1821" s="45"/>
      <c r="BN1821" s="45"/>
      <c r="BO1821" s="45"/>
      <c r="BP1821" s="45"/>
      <c r="BQ1821" s="45"/>
      <c r="BR1821" s="45"/>
      <c r="BS1821" s="45"/>
      <c r="BT1821" s="45"/>
      <c r="BU1821" s="45"/>
      <c r="BV1821" s="45"/>
      <c r="BW1821" s="45"/>
      <c r="BX1821" s="45"/>
      <c r="BY1821" s="45"/>
      <c r="BZ1821" s="45"/>
      <c r="CA1821" s="45"/>
      <c r="CB1821" s="45"/>
      <c r="CC1821" s="45"/>
      <c r="CD1821" s="45"/>
      <c r="CE1821" s="45"/>
      <c r="CF1821" s="45"/>
      <c r="CG1821" s="45"/>
      <c r="CH1821" s="45"/>
      <c r="CI1821" s="45"/>
      <c r="CJ1821" s="45"/>
      <c r="CK1821" s="45"/>
      <c r="CL1821" s="45"/>
      <c r="CM1821" s="45"/>
      <c r="CN1821" s="45"/>
      <c r="CO1821" s="45"/>
      <c r="CP1821" s="45"/>
      <c r="CQ1821" s="45"/>
      <c r="CR1821" s="45"/>
      <c r="CS1821" s="45"/>
      <c r="CT1821" s="45"/>
      <c r="CU1821" s="45"/>
      <c r="CV1821" s="45"/>
      <c r="CW1821" s="45"/>
      <c r="CX1821" s="45"/>
      <c r="CY1821" s="45"/>
      <c r="CZ1821" s="45"/>
      <c r="DA1821" s="45"/>
      <c r="DB1821" s="45"/>
      <c r="DC1821" s="45"/>
      <c r="DD1821" s="45"/>
      <c r="DE1821" s="45"/>
      <c r="DF1821" s="45"/>
      <c r="DG1821" s="45"/>
      <c r="DH1821" s="45"/>
      <c r="DI1821" s="45"/>
      <c r="DJ1821" s="45"/>
      <c r="DK1821" s="45"/>
      <c r="DL1821" s="45"/>
      <c r="DM1821" s="45"/>
      <c r="DN1821" s="45"/>
      <c r="DO1821" s="45"/>
      <c r="DP1821" s="45"/>
      <c r="DQ1821" s="45"/>
      <c r="DR1821" s="45"/>
      <c r="DS1821" s="45"/>
      <c r="DT1821" s="45"/>
      <c r="DU1821" s="45"/>
      <c r="DV1821" s="45"/>
      <c r="DW1821" s="45"/>
      <c r="DX1821" s="45"/>
      <c r="DY1821" s="45"/>
      <c r="DZ1821" s="45"/>
      <c r="EA1821" s="45"/>
      <c r="EB1821" s="45"/>
      <c r="EC1821" s="45"/>
      <c r="ED1821" s="45"/>
      <c r="EE1821" s="45"/>
      <c r="EF1821" s="45"/>
      <c r="EG1821" s="45"/>
      <c r="EH1821" s="45"/>
      <c r="EI1821" s="45"/>
      <c r="EJ1821" s="45"/>
      <c r="EK1821" s="45"/>
      <c r="EL1821" s="45"/>
      <c r="EM1821" s="45"/>
      <c r="EN1821" s="45"/>
      <c r="EO1821" s="45"/>
      <c r="EP1821" s="45"/>
      <c r="EQ1821" s="45"/>
      <c r="ER1821" s="45"/>
      <c r="ES1821" s="45"/>
      <c r="ET1821" s="45"/>
      <c r="EU1821" s="45"/>
      <c r="EV1821" s="45"/>
      <c r="EW1821" s="45"/>
      <c r="EX1821" s="45"/>
      <c r="EY1821" s="45"/>
      <c r="EZ1821" s="45"/>
      <c r="FA1821" s="45"/>
      <c r="FB1821" s="45"/>
      <c r="FC1821" s="45"/>
      <c r="FD1821" s="45"/>
      <c r="FE1821" s="45"/>
      <c r="FF1821" s="45"/>
      <c r="FG1821" s="45"/>
      <c r="FH1821" s="45"/>
      <c r="FI1821" s="45"/>
      <c r="FJ1821" s="45"/>
      <c r="FK1821" s="45"/>
      <c r="FL1821" s="45"/>
      <c r="FM1821" s="45"/>
      <c r="FN1821" s="45"/>
      <c r="FO1821" s="45"/>
      <c r="FP1821" s="45"/>
      <c r="FQ1821" s="45"/>
      <c r="FR1821" s="45"/>
      <c r="FS1821" s="45"/>
      <c r="FT1821" s="45"/>
      <c r="FU1821" s="45"/>
      <c r="FV1821" s="45"/>
      <c r="FW1821" s="45"/>
      <c r="FX1821" s="45"/>
      <c r="FY1821" s="45"/>
      <c r="FZ1821" s="45"/>
      <c r="GA1821" s="45"/>
      <c r="GB1821" s="45"/>
      <c r="GC1821" s="45"/>
      <c r="GD1821" s="45"/>
      <c r="GE1821" s="45"/>
      <c r="GF1821" s="45"/>
      <c r="GG1821" s="45"/>
      <c r="GH1821" s="45"/>
      <c r="GI1821" s="45"/>
      <c r="GJ1821" s="45"/>
      <c r="GK1821" s="45"/>
      <c r="GL1821" s="45"/>
      <c r="GM1821" s="45"/>
      <c r="GN1821" s="45"/>
      <c r="GO1821" s="45"/>
      <c r="GP1821" s="45"/>
      <c r="GQ1821" s="45"/>
      <c r="GR1821" s="45"/>
      <c r="GS1821" s="45"/>
      <c r="GT1821" s="45"/>
      <c r="GU1821" s="45"/>
      <c r="GV1821" s="45"/>
      <c r="GW1821" s="45"/>
      <c r="GX1821" s="45"/>
      <c r="GY1821" s="45"/>
      <c r="GZ1821" s="45"/>
      <c r="HA1821" s="45"/>
      <c r="HB1821" s="45"/>
      <c r="HC1821" s="45"/>
      <c r="HD1821" s="45"/>
      <c r="HE1821" s="45"/>
      <c r="HF1821" s="45"/>
      <c r="HG1821" s="45"/>
      <c r="HH1821" s="45"/>
      <c r="HI1821" s="45"/>
      <c r="HJ1821" s="45"/>
      <c r="HK1821" s="45"/>
      <c r="HL1821" s="45"/>
      <c r="HM1821" s="45"/>
      <c r="HN1821" s="45"/>
      <c r="HO1821" s="45"/>
      <c r="HP1821" s="45"/>
      <c r="HQ1821" s="45"/>
      <c r="HR1821" s="45"/>
      <c r="HS1821" s="45"/>
      <c r="HT1821" s="45"/>
      <c r="HU1821" s="45"/>
      <c r="HV1821" s="45"/>
      <c r="HW1821" s="45"/>
      <c r="HX1821" s="45"/>
      <c r="HY1821" s="45"/>
      <c r="HZ1821" s="45"/>
      <c r="IA1821" s="45"/>
      <c r="IB1821" s="45"/>
    </row>
    <row r="1822" spans="1:236" s="44" customFormat="1" ht="18" customHeight="1">
      <c r="A1822" s="73" t="s">
        <v>406</v>
      </c>
      <c r="B1822" s="38"/>
      <c r="C1822" s="38"/>
      <c r="D1822" s="39"/>
      <c r="E1822" s="39"/>
      <c r="F1822" s="61"/>
      <c r="G1822" s="122"/>
      <c r="H1822" s="40"/>
      <c r="I1822" s="40"/>
      <c r="J1822" s="38"/>
    </row>
    <row r="1823" spans="1:236" ht="15.95" customHeight="1">
      <c r="A1823" s="88" t="s">
        <v>1311</v>
      </c>
      <c r="B1823" s="8" t="s">
        <v>1312</v>
      </c>
      <c r="C1823" s="68">
        <v>17224710103</v>
      </c>
      <c r="D1823" s="28" t="s">
        <v>978</v>
      </c>
      <c r="E1823" s="25"/>
      <c r="F1823" s="63">
        <v>750</v>
      </c>
      <c r="G1823" s="119">
        <v>95.47</v>
      </c>
      <c r="H1823" s="9">
        <f t="shared" ref="H1823:H1831" si="1082">G1823*0.15</f>
        <v>14.320499999999999</v>
      </c>
      <c r="I1823" s="9">
        <f t="shared" ref="I1823:I1832" si="1083">IF(F1823&gt;500,0.2,0.1)</f>
        <v>0.2</v>
      </c>
      <c r="J1823" s="9">
        <f t="shared" ref="J1823:J1832" si="1084">G1823+H1823+I1823</f>
        <v>109.9905</v>
      </c>
      <c r="K1823" s="45"/>
      <c r="L1823" s="45"/>
      <c r="M1823" s="45"/>
      <c r="O1823" s="45"/>
      <c r="P1823" s="45"/>
      <c r="Q1823" s="45"/>
      <c r="R1823" s="45"/>
      <c r="S1823" s="45"/>
      <c r="T1823" s="45"/>
      <c r="U1823" s="45"/>
      <c r="V1823" s="45"/>
      <c r="W1823" s="45"/>
      <c r="X1823" s="45"/>
      <c r="Y1823" s="45"/>
      <c r="Z1823" s="45"/>
      <c r="AA1823" s="45"/>
      <c r="AB1823" s="45"/>
      <c r="AC1823" s="45"/>
      <c r="AD1823" s="45"/>
      <c r="AE1823" s="45"/>
      <c r="AF1823" s="45"/>
      <c r="AG1823" s="45"/>
      <c r="AH1823" s="45"/>
      <c r="AI1823" s="45"/>
      <c r="AJ1823" s="45"/>
      <c r="AK1823" s="45"/>
      <c r="AL1823" s="45"/>
      <c r="AM1823" s="45"/>
      <c r="AN1823" s="45"/>
      <c r="AO1823" s="45"/>
      <c r="AP1823" s="45"/>
      <c r="AQ1823" s="45"/>
      <c r="AR1823" s="45"/>
      <c r="AS1823" s="45"/>
      <c r="AT1823" s="45"/>
      <c r="AU1823" s="45"/>
      <c r="AV1823" s="45"/>
      <c r="AW1823" s="45"/>
      <c r="AX1823" s="45"/>
      <c r="AY1823" s="45"/>
      <c r="AZ1823" s="45"/>
      <c r="BA1823" s="45"/>
      <c r="BB1823" s="45"/>
      <c r="BC1823" s="45"/>
      <c r="BD1823" s="45"/>
      <c r="BE1823" s="45"/>
      <c r="BF1823" s="45"/>
      <c r="BG1823" s="45"/>
      <c r="BH1823" s="45"/>
      <c r="BI1823" s="45"/>
      <c r="BJ1823" s="45"/>
      <c r="BK1823" s="45"/>
      <c r="BL1823" s="45"/>
      <c r="BM1823" s="45"/>
      <c r="BN1823" s="45"/>
      <c r="BO1823" s="45"/>
      <c r="BP1823" s="45"/>
      <c r="BQ1823" s="45"/>
      <c r="BR1823" s="45"/>
      <c r="BS1823" s="45"/>
      <c r="BT1823" s="45"/>
      <c r="BU1823" s="45"/>
      <c r="BV1823" s="45"/>
      <c r="BW1823" s="45"/>
      <c r="BX1823" s="45"/>
      <c r="BY1823" s="45"/>
      <c r="BZ1823" s="45"/>
      <c r="CA1823" s="45"/>
      <c r="CB1823" s="45"/>
      <c r="CC1823" s="45"/>
      <c r="CD1823" s="45"/>
      <c r="CE1823" s="45"/>
      <c r="CF1823" s="45"/>
      <c r="CG1823" s="45"/>
      <c r="CH1823" s="45"/>
      <c r="CI1823" s="45"/>
      <c r="CJ1823" s="45"/>
      <c r="CK1823" s="45"/>
      <c r="CL1823" s="45"/>
      <c r="CM1823" s="45"/>
      <c r="CN1823" s="45"/>
      <c r="CO1823" s="45"/>
      <c r="CP1823" s="45"/>
      <c r="CQ1823" s="45"/>
      <c r="CR1823" s="45"/>
      <c r="CS1823" s="45"/>
      <c r="CT1823" s="45"/>
      <c r="CU1823" s="45"/>
      <c r="CV1823" s="45"/>
      <c r="CW1823" s="45"/>
      <c r="CX1823" s="45"/>
      <c r="CY1823" s="45"/>
      <c r="CZ1823" s="45"/>
      <c r="DA1823" s="45"/>
      <c r="DB1823" s="45"/>
      <c r="DC1823" s="45"/>
      <c r="DD1823" s="45"/>
      <c r="DE1823" s="45"/>
      <c r="DF1823" s="45"/>
      <c r="DG1823" s="45"/>
      <c r="DH1823" s="45"/>
      <c r="DI1823" s="45"/>
      <c r="DJ1823" s="45"/>
      <c r="DK1823" s="45"/>
      <c r="DL1823" s="45"/>
      <c r="DM1823" s="45"/>
      <c r="DN1823" s="45"/>
      <c r="DO1823" s="45"/>
      <c r="DP1823" s="45"/>
      <c r="DQ1823" s="45"/>
      <c r="DR1823" s="45"/>
      <c r="DS1823" s="45"/>
      <c r="DT1823" s="45"/>
      <c r="DU1823" s="45"/>
      <c r="DV1823" s="45"/>
      <c r="DW1823" s="45"/>
      <c r="DX1823" s="45"/>
      <c r="DY1823" s="45"/>
      <c r="DZ1823" s="45"/>
      <c r="EA1823" s="45"/>
      <c r="EB1823" s="45"/>
      <c r="EC1823" s="45"/>
      <c r="ED1823" s="45"/>
      <c r="EE1823" s="45"/>
      <c r="EF1823" s="45"/>
      <c r="EG1823" s="45"/>
      <c r="EH1823" s="45"/>
      <c r="EI1823" s="45"/>
      <c r="EJ1823" s="45"/>
      <c r="EK1823" s="45"/>
      <c r="EL1823" s="45"/>
      <c r="EM1823" s="45"/>
      <c r="EN1823" s="45"/>
      <c r="EO1823" s="45"/>
      <c r="EP1823" s="45"/>
      <c r="EQ1823" s="45"/>
      <c r="ER1823" s="45"/>
      <c r="ES1823" s="45"/>
      <c r="ET1823" s="45"/>
      <c r="EU1823" s="45"/>
      <c r="EV1823" s="45"/>
      <c r="EW1823" s="45"/>
      <c r="EX1823" s="45"/>
      <c r="EY1823" s="45"/>
      <c r="EZ1823" s="45"/>
      <c r="FA1823" s="45"/>
      <c r="FB1823" s="45"/>
      <c r="FC1823" s="45"/>
      <c r="FD1823" s="45"/>
      <c r="FE1823" s="45"/>
      <c r="FF1823" s="45"/>
      <c r="FG1823" s="45"/>
      <c r="FH1823" s="45"/>
      <c r="FI1823" s="45"/>
      <c r="FJ1823" s="45"/>
      <c r="FK1823" s="45"/>
      <c r="FL1823" s="45"/>
      <c r="FM1823" s="45"/>
      <c r="FN1823" s="45"/>
      <c r="FO1823" s="45"/>
      <c r="FP1823" s="45"/>
      <c r="FQ1823" s="45"/>
      <c r="FR1823" s="45"/>
      <c r="FS1823" s="45"/>
      <c r="FT1823" s="45"/>
      <c r="FU1823" s="45"/>
      <c r="FV1823" s="45"/>
      <c r="FW1823" s="45"/>
      <c r="FX1823" s="45"/>
      <c r="FY1823" s="45"/>
      <c r="FZ1823" s="45"/>
      <c r="GA1823" s="45"/>
      <c r="GB1823" s="45"/>
      <c r="GC1823" s="45"/>
      <c r="GD1823" s="45"/>
      <c r="GE1823" s="45"/>
      <c r="GF1823" s="45"/>
      <c r="GG1823" s="45"/>
      <c r="GH1823" s="45"/>
      <c r="GI1823" s="45"/>
      <c r="GJ1823" s="45"/>
      <c r="GK1823" s="45"/>
      <c r="GL1823" s="45"/>
      <c r="GM1823" s="45"/>
      <c r="GN1823" s="45"/>
      <c r="GO1823" s="45"/>
      <c r="GP1823" s="45"/>
      <c r="GQ1823" s="45"/>
      <c r="GR1823" s="45"/>
      <c r="GS1823" s="45"/>
      <c r="GT1823" s="45"/>
      <c r="GU1823" s="45"/>
      <c r="GV1823" s="45"/>
      <c r="GW1823" s="45"/>
      <c r="GX1823" s="45"/>
      <c r="GY1823" s="45"/>
      <c r="GZ1823" s="45"/>
      <c r="HA1823" s="45"/>
      <c r="HB1823" s="45"/>
      <c r="HC1823" s="45"/>
      <c r="HD1823" s="45"/>
      <c r="HE1823" s="45"/>
      <c r="HF1823" s="45"/>
      <c r="HG1823" s="45"/>
      <c r="HH1823" s="45"/>
      <c r="HI1823" s="45"/>
      <c r="HJ1823" s="45"/>
      <c r="HK1823" s="45"/>
      <c r="HL1823" s="45"/>
      <c r="HM1823" s="45"/>
      <c r="HN1823" s="45"/>
      <c r="HO1823" s="45"/>
      <c r="HP1823" s="45"/>
      <c r="HQ1823" s="45"/>
      <c r="HR1823" s="45"/>
      <c r="HS1823" s="45"/>
      <c r="HT1823" s="45"/>
      <c r="HU1823" s="45"/>
      <c r="HV1823" s="45"/>
      <c r="HW1823" s="45"/>
      <c r="HX1823" s="45"/>
      <c r="HY1823" s="45"/>
      <c r="HZ1823" s="45"/>
      <c r="IA1823" s="45"/>
      <c r="IB1823" s="45"/>
    </row>
    <row r="1824" spans="1:236" ht="15.95" customHeight="1">
      <c r="A1824" s="8" t="s">
        <v>1775</v>
      </c>
      <c r="B1824" s="8" t="s">
        <v>1774</v>
      </c>
      <c r="C1824" s="68">
        <v>17224730101</v>
      </c>
      <c r="D1824" s="28" t="s">
        <v>989</v>
      </c>
      <c r="E1824" s="21"/>
      <c r="F1824" s="21">
        <v>750</v>
      </c>
      <c r="G1824" s="9">
        <v>51.99</v>
      </c>
      <c r="H1824" s="9">
        <f t="shared" si="1082"/>
        <v>7.7984999999999998</v>
      </c>
      <c r="I1824" s="9">
        <f>IF(F1824&gt;500,0.2,0.1)</f>
        <v>0.2</v>
      </c>
      <c r="J1824" s="9">
        <f>G1824+H1824+I1824</f>
        <v>59.988500000000002</v>
      </c>
      <c r="M1824" s="45"/>
    </row>
    <row r="1825" spans="1:236" ht="15.95" customHeight="1">
      <c r="A1825" s="76" t="s">
        <v>1131</v>
      </c>
      <c r="B1825" s="8" t="s">
        <v>1607</v>
      </c>
      <c r="C1825" s="22">
        <v>98652800020</v>
      </c>
      <c r="D1825" s="28" t="s">
        <v>978</v>
      </c>
      <c r="E1825" s="25"/>
      <c r="F1825" s="63">
        <v>750</v>
      </c>
      <c r="G1825" s="119">
        <v>27.21</v>
      </c>
      <c r="H1825" s="9">
        <f t="shared" si="1082"/>
        <v>4.0815000000000001</v>
      </c>
      <c r="I1825" s="9">
        <f t="shared" si="1083"/>
        <v>0.2</v>
      </c>
      <c r="J1825" s="9">
        <f t="shared" si="1084"/>
        <v>31.491499999999998</v>
      </c>
      <c r="K1825" s="45"/>
      <c r="L1825" s="45"/>
      <c r="M1825" s="45"/>
      <c r="O1825" s="45"/>
      <c r="P1825" s="45"/>
      <c r="Q1825" s="45"/>
      <c r="R1825" s="45"/>
      <c r="S1825" s="45"/>
      <c r="T1825" s="45"/>
      <c r="U1825" s="45"/>
      <c r="V1825" s="45"/>
      <c r="W1825" s="45"/>
      <c r="X1825" s="45"/>
      <c r="Y1825" s="45"/>
      <c r="Z1825" s="45"/>
      <c r="AA1825" s="45"/>
      <c r="AB1825" s="45"/>
      <c r="AC1825" s="45"/>
      <c r="AD1825" s="45"/>
      <c r="AE1825" s="45"/>
      <c r="AF1825" s="45"/>
      <c r="AG1825" s="45"/>
      <c r="AH1825" s="45"/>
      <c r="AI1825" s="45"/>
      <c r="AJ1825" s="45"/>
      <c r="AK1825" s="45"/>
      <c r="AL1825" s="45"/>
      <c r="AM1825" s="45"/>
      <c r="AN1825" s="45"/>
      <c r="AO1825" s="45"/>
      <c r="AP1825" s="45"/>
      <c r="AQ1825" s="45"/>
      <c r="AR1825" s="45"/>
      <c r="AS1825" s="45"/>
      <c r="AT1825" s="45"/>
      <c r="AU1825" s="45"/>
      <c r="AV1825" s="45"/>
      <c r="AW1825" s="45"/>
      <c r="AX1825" s="45"/>
      <c r="AY1825" s="45"/>
      <c r="AZ1825" s="45"/>
      <c r="BA1825" s="45"/>
      <c r="BB1825" s="45"/>
      <c r="BC1825" s="45"/>
      <c r="BD1825" s="45"/>
      <c r="BE1825" s="45"/>
      <c r="BF1825" s="45"/>
      <c r="BG1825" s="45"/>
      <c r="BH1825" s="45"/>
      <c r="BI1825" s="45"/>
      <c r="BJ1825" s="45"/>
      <c r="BK1825" s="45"/>
      <c r="BL1825" s="45"/>
      <c r="BM1825" s="45"/>
      <c r="BN1825" s="45"/>
      <c r="BO1825" s="45"/>
      <c r="BP1825" s="45"/>
      <c r="BQ1825" s="45"/>
      <c r="BR1825" s="45"/>
      <c r="BS1825" s="45"/>
      <c r="BT1825" s="45"/>
      <c r="BU1825" s="45"/>
      <c r="BV1825" s="45"/>
      <c r="BW1825" s="45"/>
      <c r="BX1825" s="45"/>
      <c r="BY1825" s="45"/>
      <c r="BZ1825" s="45"/>
      <c r="CA1825" s="45"/>
      <c r="CB1825" s="45"/>
      <c r="CC1825" s="45"/>
      <c r="CD1825" s="45"/>
      <c r="CE1825" s="45"/>
      <c r="CF1825" s="45"/>
      <c r="CG1825" s="45"/>
      <c r="CH1825" s="45"/>
      <c r="CI1825" s="45"/>
      <c r="CJ1825" s="45"/>
      <c r="CK1825" s="45"/>
      <c r="CL1825" s="45"/>
      <c r="CM1825" s="45"/>
      <c r="CN1825" s="45"/>
      <c r="CO1825" s="45"/>
      <c r="CP1825" s="45"/>
      <c r="CQ1825" s="45"/>
      <c r="CR1825" s="45"/>
      <c r="CS1825" s="45"/>
      <c r="CT1825" s="45"/>
      <c r="CU1825" s="45"/>
      <c r="CV1825" s="45"/>
      <c r="CW1825" s="45"/>
      <c r="CX1825" s="45"/>
      <c r="CY1825" s="45"/>
      <c r="CZ1825" s="45"/>
      <c r="DA1825" s="45"/>
      <c r="DB1825" s="45"/>
      <c r="DC1825" s="45"/>
      <c r="DD1825" s="45"/>
      <c r="DE1825" s="45"/>
      <c r="DF1825" s="45"/>
      <c r="DG1825" s="45"/>
      <c r="DH1825" s="45"/>
      <c r="DI1825" s="45"/>
      <c r="DJ1825" s="45"/>
      <c r="DK1825" s="45"/>
      <c r="DL1825" s="45"/>
      <c r="DM1825" s="45"/>
      <c r="DN1825" s="45"/>
      <c r="DO1825" s="45"/>
      <c r="DP1825" s="45"/>
      <c r="DQ1825" s="45"/>
      <c r="DR1825" s="45"/>
      <c r="DS1825" s="45"/>
      <c r="DT1825" s="45"/>
      <c r="DU1825" s="45"/>
      <c r="DV1825" s="45"/>
      <c r="DW1825" s="45"/>
      <c r="DX1825" s="45"/>
      <c r="DY1825" s="45"/>
      <c r="DZ1825" s="45"/>
      <c r="EA1825" s="45"/>
      <c r="EB1825" s="45"/>
      <c r="EC1825" s="45"/>
      <c r="ED1825" s="45"/>
      <c r="EE1825" s="45"/>
      <c r="EF1825" s="45"/>
      <c r="EG1825" s="45"/>
      <c r="EH1825" s="45"/>
      <c r="EI1825" s="45"/>
      <c r="EJ1825" s="45"/>
      <c r="EK1825" s="45"/>
      <c r="EL1825" s="45"/>
      <c r="EM1825" s="45"/>
      <c r="EN1825" s="45"/>
      <c r="EO1825" s="45"/>
      <c r="EP1825" s="45"/>
      <c r="EQ1825" s="45"/>
      <c r="ER1825" s="45"/>
      <c r="ES1825" s="45"/>
      <c r="ET1825" s="45"/>
      <c r="EU1825" s="45"/>
      <c r="EV1825" s="45"/>
      <c r="EW1825" s="45"/>
      <c r="EX1825" s="45"/>
      <c r="EY1825" s="45"/>
      <c r="EZ1825" s="45"/>
      <c r="FA1825" s="45"/>
      <c r="FB1825" s="45"/>
      <c r="FC1825" s="45"/>
      <c r="FD1825" s="45"/>
      <c r="FE1825" s="45"/>
      <c r="FF1825" s="45"/>
      <c r="FG1825" s="45"/>
      <c r="FH1825" s="45"/>
      <c r="FI1825" s="45"/>
      <c r="FJ1825" s="45"/>
      <c r="FK1825" s="45"/>
      <c r="FL1825" s="45"/>
      <c r="FM1825" s="45"/>
      <c r="FN1825" s="45"/>
      <c r="FO1825" s="45"/>
      <c r="FP1825" s="45"/>
      <c r="FQ1825" s="45"/>
      <c r="FR1825" s="45"/>
      <c r="FS1825" s="45"/>
      <c r="FT1825" s="45"/>
      <c r="FU1825" s="45"/>
      <c r="FV1825" s="45"/>
      <c r="FW1825" s="45"/>
      <c r="FX1825" s="45"/>
      <c r="FY1825" s="45"/>
      <c r="FZ1825" s="45"/>
      <c r="GA1825" s="45"/>
      <c r="GB1825" s="45"/>
      <c r="GC1825" s="45"/>
      <c r="GD1825" s="45"/>
      <c r="GE1825" s="45"/>
      <c r="GF1825" s="45"/>
      <c r="GG1825" s="45"/>
      <c r="GH1825" s="45"/>
      <c r="GI1825" s="45"/>
      <c r="GJ1825" s="45"/>
      <c r="GK1825" s="45"/>
      <c r="GL1825" s="45"/>
      <c r="GM1825" s="45"/>
      <c r="GN1825" s="45"/>
      <c r="GO1825" s="45"/>
      <c r="GP1825" s="45"/>
      <c r="GQ1825" s="45"/>
      <c r="GR1825" s="45"/>
      <c r="GS1825" s="45"/>
      <c r="GT1825" s="45"/>
      <c r="GU1825" s="45"/>
      <c r="GV1825" s="45"/>
      <c r="GW1825" s="45"/>
      <c r="GX1825" s="45"/>
      <c r="GY1825" s="45"/>
      <c r="GZ1825" s="45"/>
      <c r="HA1825" s="45"/>
      <c r="HB1825" s="45"/>
      <c r="HC1825" s="45"/>
      <c r="HD1825" s="45"/>
      <c r="HE1825" s="45"/>
      <c r="HF1825" s="45"/>
      <c r="HG1825" s="45"/>
      <c r="HH1825" s="45"/>
      <c r="HI1825" s="45"/>
      <c r="HJ1825" s="45"/>
      <c r="HK1825" s="45"/>
      <c r="HL1825" s="45"/>
      <c r="HM1825" s="45"/>
      <c r="HN1825" s="45"/>
      <c r="HO1825" s="45"/>
      <c r="HP1825" s="45"/>
      <c r="HQ1825" s="45"/>
      <c r="HR1825" s="45"/>
      <c r="HS1825" s="45"/>
      <c r="HT1825" s="45"/>
      <c r="HU1825" s="45"/>
      <c r="HV1825" s="45"/>
      <c r="HW1825" s="45"/>
      <c r="HX1825" s="45"/>
      <c r="HY1825" s="45"/>
      <c r="HZ1825" s="45"/>
      <c r="IA1825" s="45"/>
      <c r="IB1825" s="45"/>
    </row>
    <row r="1826" spans="1:236" ht="15.95" customHeight="1">
      <c r="A1826" s="76" t="s">
        <v>1130</v>
      </c>
      <c r="B1826" s="8" t="s">
        <v>1605</v>
      </c>
      <c r="C1826" s="22">
        <v>98652300029</v>
      </c>
      <c r="D1826" s="28" t="s">
        <v>978</v>
      </c>
      <c r="E1826" s="25"/>
      <c r="F1826" s="63">
        <v>750</v>
      </c>
      <c r="G1826" s="119">
        <v>22.43</v>
      </c>
      <c r="H1826" s="9">
        <f t="shared" si="1082"/>
        <v>3.3645</v>
      </c>
      <c r="I1826" s="9">
        <f t="shared" si="1083"/>
        <v>0.2</v>
      </c>
      <c r="J1826" s="9">
        <f t="shared" si="1084"/>
        <v>25.994499999999999</v>
      </c>
      <c r="K1826" s="45"/>
      <c r="L1826" s="45"/>
      <c r="M1826" s="45"/>
      <c r="N1826" s="45"/>
      <c r="O1826" s="45"/>
      <c r="P1826" s="45"/>
      <c r="Q1826" s="45"/>
      <c r="R1826" s="45"/>
      <c r="S1826" s="45"/>
      <c r="T1826" s="45"/>
      <c r="U1826" s="45"/>
      <c r="V1826" s="45"/>
      <c r="W1826" s="45"/>
      <c r="X1826" s="45"/>
      <c r="Y1826" s="45"/>
      <c r="Z1826" s="45"/>
      <c r="AA1826" s="45"/>
      <c r="AB1826" s="45"/>
      <c r="AC1826" s="45"/>
      <c r="AD1826" s="45"/>
      <c r="AE1826" s="45"/>
      <c r="AF1826" s="45"/>
      <c r="AG1826" s="45"/>
      <c r="AH1826" s="45"/>
      <c r="AI1826" s="45"/>
      <c r="AJ1826" s="45"/>
      <c r="AK1826" s="45"/>
      <c r="AL1826" s="45"/>
      <c r="AM1826" s="45"/>
      <c r="AN1826" s="45"/>
      <c r="AO1826" s="45"/>
      <c r="AP1826" s="45"/>
      <c r="AQ1826" s="45"/>
      <c r="AR1826" s="45"/>
      <c r="AS1826" s="45"/>
      <c r="AT1826" s="45"/>
      <c r="AU1826" s="45"/>
      <c r="AV1826" s="45"/>
      <c r="AW1826" s="45"/>
      <c r="AX1826" s="45"/>
      <c r="AY1826" s="45"/>
      <c r="AZ1826" s="45"/>
      <c r="BA1826" s="45"/>
      <c r="BB1826" s="45"/>
      <c r="BC1826" s="45"/>
      <c r="BD1826" s="45"/>
      <c r="BE1826" s="45"/>
      <c r="BF1826" s="45"/>
      <c r="BG1826" s="45"/>
      <c r="BH1826" s="45"/>
      <c r="BI1826" s="45"/>
      <c r="BJ1826" s="45"/>
      <c r="BK1826" s="45"/>
      <c r="BL1826" s="45"/>
      <c r="BM1826" s="45"/>
      <c r="BN1826" s="45"/>
      <c r="BO1826" s="45"/>
      <c r="BP1826" s="45"/>
      <c r="BQ1826" s="45"/>
      <c r="BR1826" s="45"/>
      <c r="BS1826" s="45"/>
      <c r="BT1826" s="45"/>
      <c r="BU1826" s="45"/>
      <c r="BV1826" s="45"/>
      <c r="BW1826" s="45"/>
      <c r="BX1826" s="45"/>
      <c r="BY1826" s="45"/>
      <c r="BZ1826" s="45"/>
      <c r="CA1826" s="45"/>
      <c r="CB1826" s="45"/>
      <c r="CC1826" s="45"/>
      <c r="CD1826" s="45"/>
      <c r="CE1826" s="45"/>
      <c r="CF1826" s="45"/>
      <c r="CG1826" s="45"/>
      <c r="CH1826" s="45"/>
      <c r="CI1826" s="45"/>
      <c r="CJ1826" s="45"/>
      <c r="CK1826" s="45"/>
      <c r="CL1826" s="45"/>
      <c r="CM1826" s="45"/>
      <c r="CN1826" s="45"/>
      <c r="CO1826" s="45"/>
      <c r="CP1826" s="45"/>
      <c r="CQ1826" s="45"/>
      <c r="CR1826" s="45"/>
      <c r="CS1826" s="45"/>
      <c r="CT1826" s="45"/>
      <c r="CU1826" s="45"/>
      <c r="CV1826" s="45"/>
      <c r="CW1826" s="45"/>
      <c r="CX1826" s="45"/>
      <c r="CY1826" s="45"/>
      <c r="CZ1826" s="45"/>
      <c r="DA1826" s="45"/>
      <c r="DB1826" s="45"/>
      <c r="DC1826" s="45"/>
      <c r="DD1826" s="45"/>
      <c r="DE1826" s="45"/>
      <c r="DF1826" s="45"/>
      <c r="DG1826" s="45"/>
      <c r="DH1826" s="45"/>
      <c r="DI1826" s="45"/>
      <c r="DJ1826" s="45"/>
      <c r="DK1826" s="45"/>
      <c r="DL1826" s="45"/>
      <c r="DM1826" s="45"/>
      <c r="DN1826" s="45"/>
      <c r="DO1826" s="45"/>
      <c r="DP1826" s="45"/>
      <c r="DQ1826" s="45"/>
      <c r="DR1826" s="45"/>
      <c r="DS1826" s="45"/>
      <c r="DT1826" s="45"/>
      <c r="DU1826" s="45"/>
      <c r="DV1826" s="45"/>
      <c r="DW1826" s="45"/>
      <c r="DX1826" s="45"/>
      <c r="DY1826" s="45"/>
      <c r="DZ1826" s="45"/>
      <c r="EA1826" s="45"/>
      <c r="EB1826" s="45"/>
      <c r="EC1826" s="45"/>
      <c r="ED1826" s="45"/>
      <c r="EE1826" s="45"/>
      <c r="EF1826" s="45"/>
      <c r="EG1826" s="45"/>
      <c r="EH1826" s="45"/>
      <c r="EI1826" s="45"/>
      <c r="EJ1826" s="45"/>
      <c r="EK1826" s="45"/>
      <c r="EL1826" s="45"/>
      <c r="EM1826" s="45"/>
      <c r="EN1826" s="45"/>
      <c r="EO1826" s="45"/>
      <c r="EP1826" s="45"/>
      <c r="EQ1826" s="45"/>
      <c r="ER1826" s="45"/>
      <c r="ES1826" s="45"/>
      <c r="ET1826" s="45"/>
      <c r="EU1826" s="45"/>
      <c r="EV1826" s="45"/>
      <c r="EW1826" s="45"/>
      <c r="EX1826" s="45"/>
      <c r="EY1826" s="45"/>
      <c r="EZ1826" s="45"/>
      <c r="FA1826" s="45"/>
      <c r="FB1826" s="45"/>
      <c r="FC1826" s="45"/>
      <c r="FD1826" s="45"/>
      <c r="FE1826" s="45"/>
      <c r="FF1826" s="45"/>
      <c r="FG1826" s="45"/>
      <c r="FH1826" s="45"/>
      <c r="FI1826" s="45"/>
      <c r="FJ1826" s="45"/>
      <c r="FK1826" s="45"/>
      <c r="FL1826" s="45"/>
      <c r="FM1826" s="45"/>
      <c r="FN1826" s="45"/>
      <c r="FO1826" s="45"/>
      <c r="FP1826" s="45"/>
      <c r="FQ1826" s="45"/>
      <c r="FR1826" s="45"/>
      <c r="FS1826" s="45"/>
      <c r="FT1826" s="45"/>
      <c r="FU1826" s="45"/>
      <c r="FV1826" s="45"/>
      <c r="FW1826" s="45"/>
      <c r="FX1826" s="45"/>
      <c r="FY1826" s="45"/>
      <c r="FZ1826" s="45"/>
      <c r="GA1826" s="45"/>
      <c r="GB1826" s="45"/>
      <c r="GC1826" s="45"/>
      <c r="GD1826" s="45"/>
      <c r="GE1826" s="45"/>
      <c r="GF1826" s="45"/>
      <c r="GG1826" s="45"/>
      <c r="GH1826" s="45"/>
      <c r="GI1826" s="45"/>
      <c r="GJ1826" s="45"/>
      <c r="GK1826" s="45"/>
      <c r="GL1826" s="45"/>
      <c r="GM1826" s="45"/>
      <c r="GN1826" s="45"/>
      <c r="GO1826" s="45"/>
      <c r="GP1826" s="45"/>
      <c r="GQ1826" s="45"/>
      <c r="GR1826" s="45"/>
      <c r="GS1826" s="45"/>
      <c r="GT1826" s="45"/>
      <c r="GU1826" s="45"/>
      <c r="GV1826" s="45"/>
      <c r="GW1826" s="45"/>
      <c r="GX1826" s="45"/>
      <c r="GY1826" s="45"/>
      <c r="GZ1826" s="45"/>
      <c r="HA1826" s="45"/>
      <c r="HB1826" s="45"/>
      <c r="HC1826" s="45"/>
      <c r="HD1826" s="45"/>
      <c r="HE1826" s="45"/>
      <c r="HF1826" s="45"/>
      <c r="HG1826" s="45"/>
      <c r="HH1826" s="45"/>
      <c r="HI1826" s="45"/>
      <c r="HJ1826" s="45"/>
      <c r="HK1826" s="45"/>
      <c r="HL1826" s="45"/>
      <c r="HM1826" s="45"/>
      <c r="HN1826" s="45"/>
      <c r="HO1826" s="45"/>
      <c r="HP1826" s="45"/>
      <c r="HQ1826" s="45"/>
      <c r="HR1826" s="45"/>
      <c r="HS1826" s="45"/>
      <c r="HT1826" s="45"/>
      <c r="HU1826" s="45"/>
      <c r="HV1826" s="45"/>
      <c r="HW1826" s="45"/>
      <c r="HX1826" s="45"/>
      <c r="HY1826" s="45"/>
      <c r="HZ1826" s="45"/>
      <c r="IA1826" s="45"/>
      <c r="IB1826" s="45"/>
    </row>
    <row r="1827" spans="1:236" ht="15.95" customHeight="1">
      <c r="A1827" s="88" t="s">
        <v>1317</v>
      </c>
      <c r="B1827" s="52" t="s">
        <v>3035</v>
      </c>
      <c r="C1827" s="68">
        <v>690171001182</v>
      </c>
      <c r="D1827" s="28" t="s">
        <v>978</v>
      </c>
      <c r="E1827" s="25"/>
      <c r="F1827" s="63">
        <v>750</v>
      </c>
      <c r="G1827" s="119">
        <v>36.51</v>
      </c>
      <c r="H1827" s="9">
        <f>G1827*0.15</f>
        <v>5.4764999999999997</v>
      </c>
      <c r="I1827" s="9">
        <f>IF(F1827&gt;500,0.2,0.1)</f>
        <v>0.2</v>
      </c>
      <c r="J1827" s="9">
        <f>G1827+H1827+I1827</f>
        <v>42.186500000000002</v>
      </c>
      <c r="K1827" s="45"/>
      <c r="L1827" s="45"/>
      <c r="M1827" s="45"/>
      <c r="N1827" s="45"/>
      <c r="O1827" s="45"/>
      <c r="P1827" s="45"/>
      <c r="Q1827" s="45"/>
      <c r="R1827" s="45"/>
      <c r="S1827" s="45"/>
      <c r="T1827" s="45"/>
      <c r="U1827" s="45"/>
      <c r="V1827" s="45"/>
      <c r="W1827" s="45"/>
      <c r="X1827" s="45"/>
      <c r="Y1827" s="45"/>
      <c r="Z1827" s="45"/>
      <c r="AA1827" s="45"/>
      <c r="AB1827" s="45"/>
      <c r="AC1827" s="45"/>
      <c r="AD1827" s="45"/>
      <c r="AE1827" s="45"/>
      <c r="AF1827" s="45"/>
      <c r="AG1827" s="45"/>
      <c r="AH1827" s="45"/>
      <c r="AI1827" s="45"/>
      <c r="AJ1827" s="45"/>
      <c r="AK1827" s="45"/>
      <c r="AL1827" s="45"/>
      <c r="AM1827" s="45"/>
      <c r="AN1827" s="45"/>
      <c r="AO1827" s="45"/>
      <c r="AP1827" s="45"/>
      <c r="AQ1827" s="45"/>
      <c r="AR1827" s="45"/>
      <c r="AS1827" s="45"/>
      <c r="AT1827" s="45"/>
      <c r="AU1827" s="45"/>
      <c r="AV1827" s="45"/>
      <c r="AW1827" s="45"/>
      <c r="AX1827" s="45"/>
      <c r="AY1827" s="45"/>
      <c r="AZ1827" s="45"/>
      <c r="BA1827" s="45"/>
      <c r="BB1827" s="45"/>
      <c r="BC1827" s="45"/>
      <c r="BD1827" s="45"/>
      <c r="BE1827" s="45"/>
      <c r="BF1827" s="45"/>
      <c r="BG1827" s="45"/>
      <c r="BH1827" s="45"/>
      <c r="BI1827" s="45"/>
      <c r="BJ1827" s="45"/>
      <c r="BK1827" s="45"/>
      <c r="BL1827" s="45"/>
      <c r="BM1827" s="45"/>
      <c r="BN1827" s="45"/>
      <c r="BO1827" s="45"/>
      <c r="BP1827" s="45"/>
      <c r="BQ1827" s="45"/>
      <c r="BR1827" s="45"/>
      <c r="BS1827" s="45"/>
      <c r="BT1827" s="45"/>
      <c r="BU1827" s="45"/>
      <c r="BV1827" s="45"/>
      <c r="BW1827" s="45"/>
      <c r="BX1827" s="45"/>
      <c r="BY1827" s="45"/>
      <c r="BZ1827" s="45"/>
      <c r="CA1827" s="45"/>
      <c r="CB1827" s="45"/>
      <c r="CC1827" s="45"/>
      <c r="CD1827" s="45"/>
      <c r="CE1827" s="45"/>
      <c r="CF1827" s="45"/>
      <c r="CG1827" s="45"/>
      <c r="CH1827" s="45"/>
      <c r="CI1827" s="45"/>
      <c r="CJ1827" s="45"/>
      <c r="CK1827" s="45"/>
      <c r="CL1827" s="45"/>
      <c r="CM1827" s="45"/>
      <c r="CN1827" s="45"/>
      <c r="CO1827" s="45"/>
      <c r="CP1827" s="45"/>
      <c r="CQ1827" s="45"/>
      <c r="CR1827" s="45"/>
      <c r="CS1827" s="45"/>
      <c r="CT1827" s="45"/>
      <c r="CU1827" s="45"/>
      <c r="CV1827" s="45"/>
      <c r="CW1827" s="45"/>
      <c r="CX1827" s="45"/>
      <c r="CY1827" s="45"/>
      <c r="CZ1827" s="45"/>
      <c r="DA1827" s="45"/>
      <c r="DB1827" s="45"/>
      <c r="DC1827" s="45"/>
      <c r="DD1827" s="45"/>
      <c r="DE1827" s="45"/>
      <c r="DF1827" s="45"/>
      <c r="DG1827" s="45"/>
      <c r="DH1827" s="45"/>
      <c r="DI1827" s="45"/>
      <c r="DJ1827" s="45"/>
      <c r="DK1827" s="45"/>
      <c r="DL1827" s="45"/>
      <c r="DM1827" s="45"/>
      <c r="DN1827" s="45"/>
      <c r="DO1827" s="45"/>
      <c r="DP1827" s="45"/>
      <c r="DQ1827" s="45"/>
      <c r="DR1827" s="45"/>
      <c r="DS1827" s="45"/>
      <c r="DT1827" s="45"/>
      <c r="DU1827" s="45"/>
      <c r="DV1827" s="45"/>
      <c r="DW1827" s="45"/>
      <c r="DX1827" s="45"/>
      <c r="DY1827" s="45"/>
      <c r="DZ1827" s="45"/>
      <c r="EA1827" s="45"/>
      <c r="EB1827" s="45"/>
      <c r="EC1827" s="45"/>
      <c r="ED1827" s="45"/>
      <c r="EE1827" s="45"/>
      <c r="EF1827" s="45"/>
      <c r="EG1827" s="45"/>
      <c r="EH1827" s="45"/>
      <c r="EI1827" s="45"/>
      <c r="EJ1827" s="45"/>
      <c r="EK1827" s="45"/>
      <c r="EL1827" s="45"/>
      <c r="EM1827" s="45"/>
      <c r="EN1827" s="45"/>
      <c r="EO1827" s="45"/>
      <c r="EP1827" s="45"/>
      <c r="EQ1827" s="45"/>
      <c r="ER1827" s="45"/>
      <c r="ES1827" s="45"/>
      <c r="ET1827" s="45"/>
      <c r="EU1827" s="45"/>
      <c r="EV1827" s="45"/>
      <c r="EW1827" s="45"/>
      <c r="EX1827" s="45"/>
      <c r="EY1827" s="45"/>
      <c r="EZ1827" s="45"/>
      <c r="FA1827" s="45"/>
      <c r="FB1827" s="45"/>
      <c r="FC1827" s="45"/>
      <c r="FD1827" s="45"/>
      <c r="FE1827" s="45"/>
      <c r="FF1827" s="45"/>
      <c r="FG1827" s="45"/>
      <c r="FH1827" s="45"/>
      <c r="FI1827" s="45"/>
      <c r="FJ1827" s="45"/>
      <c r="FK1827" s="45"/>
      <c r="FL1827" s="45"/>
      <c r="FM1827" s="45"/>
      <c r="FN1827" s="45"/>
      <c r="FO1827" s="45"/>
      <c r="FP1827" s="45"/>
      <c r="FQ1827" s="45"/>
      <c r="FR1827" s="45"/>
      <c r="FS1827" s="45"/>
      <c r="FT1827" s="45"/>
      <c r="FU1827" s="45"/>
      <c r="FV1827" s="45"/>
      <c r="FW1827" s="45"/>
      <c r="FX1827" s="45"/>
      <c r="FY1827" s="45"/>
      <c r="FZ1827" s="45"/>
      <c r="GA1827" s="45"/>
      <c r="GB1827" s="45"/>
      <c r="GC1827" s="45"/>
      <c r="GD1827" s="45"/>
      <c r="GE1827" s="45"/>
      <c r="GF1827" s="45"/>
      <c r="GG1827" s="45"/>
      <c r="GH1827" s="45"/>
      <c r="GI1827" s="45"/>
      <c r="GJ1827" s="45"/>
      <c r="GK1827" s="45"/>
      <c r="GL1827" s="45"/>
      <c r="GM1827" s="45"/>
      <c r="GN1827" s="45"/>
      <c r="GO1827" s="45"/>
      <c r="GP1827" s="45"/>
      <c r="GQ1827" s="45"/>
      <c r="GR1827" s="45"/>
      <c r="GS1827" s="45"/>
      <c r="GT1827" s="45"/>
      <c r="GU1827" s="45"/>
      <c r="GV1827" s="45"/>
      <c r="GW1827" s="45"/>
      <c r="GX1827" s="45"/>
      <c r="GY1827" s="45"/>
      <c r="GZ1827" s="45"/>
      <c r="HA1827" s="45"/>
      <c r="HB1827" s="45"/>
      <c r="HC1827" s="45"/>
      <c r="HD1827" s="45"/>
      <c r="HE1827" s="45"/>
      <c r="HF1827" s="45"/>
      <c r="HG1827" s="45"/>
      <c r="HH1827" s="45"/>
      <c r="HI1827" s="45"/>
      <c r="HJ1827" s="45"/>
      <c r="HK1827" s="45"/>
      <c r="HL1827" s="45"/>
      <c r="HM1827" s="45"/>
      <c r="HN1827" s="45"/>
      <c r="HO1827" s="45"/>
      <c r="HP1827" s="45"/>
      <c r="HQ1827" s="45"/>
      <c r="HR1827" s="45"/>
      <c r="HS1827" s="45"/>
      <c r="HT1827" s="45"/>
      <c r="HU1827" s="45"/>
      <c r="HV1827" s="45"/>
      <c r="HW1827" s="45"/>
      <c r="HX1827" s="45"/>
      <c r="HY1827" s="45"/>
      <c r="HZ1827" s="45"/>
      <c r="IA1827" s="45"/>
      <c r="IB1827" s="45"/>
    </row>
    <row r="1828" spans="1:236" ht="15.95" customHeight="1">
      <c r="A1828" s="88" t="s">
        <v>1315</v>
      </c>
      <c r="B1828" s="8" t="s">
        <v>1316</v>
      </c>
      <c r="C1828" s="68">
        <v>690171101080</v>
      </c>
      <c r="D1828" s="28" t="s">
        <v>978</v>
      </c>
      <c r="E1828" s="25"/>
      <c r="F1828" s="63">
        <v>750</v>
      </c>
      <c r="G1828" s="119">
        <v>30.43</v>
      </c>
      <c r="H1828" s="9">
        <f t="shared" si="1082"/>
        <v>4.5644999999999998</v>
      </c>
      <c r="I1828" s="9">
        <f t="shared" si="1083"/>
        <v>0.2</v>
      </c>
      <c r="J1828" s="9">
        <f t="shared" si="1084"/>
        <v>35.194500000000005</v>
      </c>
      <c r="K1828" s="45"/>
      <c r="L1828" s="45"/>
      <c r="M1828" s="45"/>
      <c r="N1828" s="45"/>
      <c r="O1828" s="45"/>
      <c r="P1828" s="45"/>
      <c r="Q1828" s="45"/>
      <c r="R1828" s="45"/>
      <c r="S1828" s="45"/>
      <c r="T1828" s="45"/>
      <c r="U1828" s="45"/>
      <c r="V1828" s="45"/>
      <c r="W1828" s="45"/>
      <c r="X1828" s="45"/>
      <c r="Y1828" s="45"/>
      <c r="Z1828" s="45"/>
      <c r="AA1828" s="45"/>
      <c r="AB1828" s="45"/>
      <c r="AC1828" s="45"/>
      <c r="AD1828" s="45"/>
      <c r="AE1828" s="45"/>
      <c r="AF1828" s="45"/>
      <c r="AG1828" s="45"/>
      <c r="AH1828" s="45"/>
      <c r="AI1828" s="45"/>
      <c r="AJ1828" s="45"/>
      <c r="AK1828" s="45"/>
      <c r="AL1828" s="45"/>
      <c r="AM1828" s="45"/>
      <c r="AN1828" s="45"/>
      <c r="AO1828" s="45"/>
      <c r="AP1828" s="45"/>
      <c r="AQ1828" s="45"/>
      <c r="AR1828" s="45"/>
      <c r="AS1828" s="45"/>
      <c r="AT1828" s="45"/>
      <c r="AU1828" s="45"/>
      <c r="AV1828" s="45"/>
      <c r="AW1828" s="45"/>
      <c r="AX1828" s="45"/>
      <c r="AY1828" s="45"/>
      <c r="AZ1828" s="45"/>
      <c r="BA1828" s="45"/>
      <c r="BB1828" s="45"/>
      <c r="BC1828" s="45"/>
      <c r="BD1828" s="45"/>
      <c r="BE1828" s="45"/>
      <c r="BF1828" s="45"/>
      <c r="BG1828" s="45"/>
      <c r="BH1828" s="45"/>
      <c r="BI1828" s="45"/>
      <c r="BJ1828" s="45"/>
      <c r="BK1828" s="45"/>
      <c r="BL1828" s="45"/>
      <c r="BM1828" s="45"/>
      <c r="BN1828" s="45"/>
      <c r="BO1828" s="45"/>
      <c r="BP1828" s="45"/>
      <c r="BQ1828" s="45"/>
      <c r="BR1828" s="45"/>
      <c r="BS1828" s="45"/>
      <c r="BT1828" s="45"/>
      <c r="BU1828" s="45"/>
      <c r="BV1828" s="45"/>
      <c r="BW1828" s="45"/>
      <c r="BX1828" s="45"/>
      <c r="BY1828" s="45"/>
      <c r="BZ1828" s="45"/>
      <c r="CA1828" s="45"/>
      <c r="CB1828" s="45"/>
      <c r="CC1828" s="45"/>
      <c r="CD1828" s="45"/>
      <c r="CE1828" s="45"/>
      <c r="CF1828" s="45"/>
      <c r="CG1828" s="45"/>
      <c r="CH1828" s="45"/>
      <c r="CI1828" s="45"/>
      <c r="CJ1828" s="45"/>
      <c r="CK1828" s="45"/>
      <c r="CL1828" s="45"/>
      <c r="CM1828" s="45"/>
      <c r="CN1828" s="45"/>
      <c r="CO1828" s="45"/>
      <c r="CP1828" s="45"/>
      <c r="CQ1828" s="45"/>
      <c r="CR1828" s="45"/>
      <c r="CS1828" s="45"/>
      <c r="CT1828" s="45"/>
      <c r="CU1828" s="45"/>
      <c r="CV1828" s="45"/>
      <c r="CW1828" s="45"/>
      <c r="CX1828" s="45"/>
      <c r="CY1828" s="45"/>
      <c r="CZ1828" s="45"/>
      <c r="DA1828" s="45"/>
      <c r="DB1828" s="45"/>
      <c r="DC1828" s="45"/>
      <c r="DD1828" s="45"/>
      <c r="DE1828" s="45"/>
      <c r="DF1828" s="45"/>
      <c r="DG1828" s="45"/>
      <c r="DH1828" s="45"/>
      <c r="DI1828" s="45"/>
      <c r="DJ1828" s="45"/>
      <c r="DK1828" s="45"/>
      <c r="DL1828" s="45"/>
      <c r="DM1828" s="45"/>
      <c r="DN1828" s="45"/>
      <c r="DO1828" s="45"/>
      <c r="DP1828" s="45"/>
      <c r="DQ1828" s="45"/>
      <c r="DR1828" s="45"/>
      <c r="DS1828" s="45"/>
      <c r="DT1828" s="45"/>
      <c r="DU1828" s="45"/>
      <c r="DV1828" s="45"/>
      <c r="DW1828" s="45"/>
      <c r="DX1828" s="45"/>
      <c r="DY1828" s="45"/>
      <c r="DZ1828" s="45"/>
      <c r="EA1828" s="45"/>
      <c r="EB1828" s="45"/>
      <c r="EC1828" s="45"/>
      <c r="ED1828" s="45"/>
      <c r="EE1828" s="45"/>
      <c r="EF1828" s="45"/>
      <c r="EG1828" s="45"/>
      <c r="EH1828" s="45"/>
      <c r="EI1828" s="45"/>
      <c r="EJ1828" s="45"/>
      <c r="EK1828" s="45"/>
      <c r="EL1828" s="45"/>
      <c r="EM1828" s="45"/>
      <c r="EN1828" s="45"/>
      <c r="EO1828" s="45"/>
      <c r="EP1828" s="45"/>
      <c r="EQ1828" s="45"/>
      <c r="ER1828" s="45"/>
      <c r="ES1828" s="45"/>
      <c r="ET1828" s="45"/>
      <c r="EU1828" s="45"/>
      <c r="EV1828" s="45"/>
      <c r="EW1828" s="45"/>
      <c r="EX1828" s="45"/>
      <c r="EY1828" s="45"/>
      <c r="EZ1828" s="45"/>
      <c r="FA1828" s="45"/>
      <c r="FB1828" s="45"/>
      <c r="FC1828" s="45"/>
      <c r="FD1828" s="45"/>
      <c r="FE1828" s="45"/>
      <c r="FF1828" s="45"/>
      <c r="FG1828" s="45"/>
      <c r="FH1828" s="45"/>
      <c r="FI1828" s="45"/>
      <c r="FJ1828" s="45"/>
      <c r="FK1828" s="45"/>
      <c r="FL1828" s="45"/>
      <c r="FM1828" s="45"/>
      <c r="FN1828" s="45"/>
      <c r="FO1828" s="45"/>
      <c r="FP1828" s="45"/>
      <c r="FQ1828" s="45"/>
      <c r="FR1828" s="45"/>
      <c r="FS1828" s="45"/>
      <c r="FT1828" s="45"/>
      <c r="FU1828" s="45"/>
      <c r="FV1828" s="45"/>
      <c r="FW1828" s="45"/>
      <c r="FX1828" s="45"/>
      <c r="FY1828" s="45"/>
      <c r="FZ1828" s="45"/>
      <c r="GA1828" s="45"/>
      <c r="GB1828" s="45"/>
      <c r="GC1828" s="45"/>
      <c r="GD1828" s="45"/>
      <c r="GE1828" s="45"/>
      <c r="GF1828" s="45"/>
      <c r="GG1828" s="45"/>
      <c r="GH1828" s="45"/>
      <c r="GI1828" s="45"/>
      <c r="GJ1828" s="45"/>
      <c r="GK1828" s="45"/>
      <c r="GL1828" s="45"/>
      <c r="GM1828" s="45"/>
      <c r="GN1828" s="45"/>
      <c r="GO1828" s="45"/>
      <c r="GP1828" s="45"/>
      <c r="GQ1828" s="45"/>
      <c r="GR1828" s="45"/>
      <c r="GS1828" s="45"/>
      <c r="GT1828" s="45"/>
      <c r="GU1828" s="45"/>
      <c r="GV1828" s="45"/>
      <c r="GW1828" s="45"/>
      <c r="GX1828" s="45"/>
      <c r="GY1828" s="45"/>
      <c r="GZ1828" s="45"/>
      <c r="HA1828" s="45"/>
      <c r="HB1828" s="45"/>
      <c r="HC1828" s="45"/>
      <c r="HD1828" s="45"/>
      <c r="HE1828" s="45"/>
      <c r="HF1828" s="45"/>
      <c r="HG1828" s="45"/>
      <c r="HH1828" s="45"/>
      <c r="HI1828" s="45"/>
      <c r="HJ1828" s="45"/>
      <c r="HK1828" s="45"/>
      <c r="HL1828" s="45"/>
      <c r="HM1828" s="45"/>
      <c r="HN1828" s="45"/>
      <c r="HO1828" s="45"/>
      <c r="HP1828" s="45"/>
      <c r="HQ1828" s="45"/>
      <c r="HR1828" s="45"/>
      <c r="HS1828" s="45"/>
      <c r="HT1828" s="45"/>
      <c r="HU1828" s="45"/>
      <c r="HV1828" s="45"/>
      <c r="HW1828" s="45"/>
      <c r="HX1828" s="45"/>
      <c r="HY1828" s="45"/>
      <c r="HZ1828" s="45"/>
      <c r="IA1828" s="45"/>
      <c r="IB1828" s="45"/>
    </row>
    <row r="1829" spans="1:236" ht="15.95" customHeight="1">
      <c r="A1829" s="88" t="s">
        <v>1318</v>
      </c>
      <c r="B1829" s="8" t="s">
        <v>1319</v>
      </c>
      <c r="C1829" s="68">
        <v>86788000470</v>
      </c>
      <c r="D1829" s="28" t="s">
        <v>978</v>
      </c>
      <c r="E1829" s="25"/>
      <c r="F1829" s="63">
        <v>750</v>
      </c>
      <c r="G1829" s="119">
        <v>25.73</v>
      </c>
      <c r="H1829" s="9">
        <f t="shared" si="1082"/>
        <v>3.8594999999999997</v>
      </c>
      <c r="I1829" s="9">
        <f t="shared" si="1083"/>
        <v>0.2</v>
      </c>
      <c r="J1829" s="9">
        <f t="shared" si="1084"/>
        <v>29.7895</v>
      </c>
      <c r="K1829" s="45"/>
      <c r="L1829" s="45"/>
      <c r="M1829" s="45"/>
      <c r="N1829" s="45"/>
      <c r="O1829" s="45"/>
      <c r="P1829" s="45"/>
      <c r="Q1829" s="45"/>
      <c r="R1829" s="45"/>
      <c r="S1829" s="45"/>
      <c r="T1829" s="45"/>
      <c r="U1829" s="45"/>
      <c r="V1829" s="45"/>
      <c r="W1829" s="45"/>
      <c r="X1829" s="45"/>
      <c r="Y1829" s="45"/>
      <c r="Z1829" s="45"/>
      <c r="AA1829" s="45"/>
      <c r="AB1829" s="45"/>
      <c r="AC1829" s="45"/>
      <c r="AD1829" s="45"/>
      <c r="AE1829" s="45"/>
      <c r="AF1829" s="45"/>
      <c r="AG1829" s="45"/>
      <c r="AH1829" s="45"/>
      <c r="AI1829" s="45"/>
      <c r="AJ1829" s="45"/>
      <c r="AK1829" s="45"/>
      <c r="AL1829" s="45"/>
      <c r="AM1829" s="45"/>
      <c r="AN1829" s="45"/>
      <c r="AO1829" s="45"/>
      <c r="AP1829" s="45"/>
      <c r="AQ1829" s="45"/>
      <c r="AR1829" s="45"/>
      <c r="AS1829" s="45"/>
      <c r="AT1829" s="45"/>
      <c r="AU1829" s="45"/>
      <c r="AV1829" s="45"/>
      <c r="AW1829" s="45"/>
      <c r="AX1829" s="45"/>
      <c r="AY1829" s="45"/>
      <c r="AZ1829" s="45"/>
      <c r="BA1829" s="45"/>
      <c r="BB1829" s="45"/>
      <c r="BC1829" s="45"/>
      <c r="BD1829" s="45"/>
      <c r="BE1829" s="45"/>
      <c r="BF1829" s="45"/>
      <c r="BG1829" s="45"/>
      <c r="BH1829" s="45"/>
      <c r="BI1829" s="45"/>
      <c r="BJ1829" s="45"/>
      <c r="BK1829" s="45"/>
      <c r="BL1829" s="45"/>
      <c r="BM1829" s="45"/>
      <c r="BN1829" s="45"/>
      <c r="BO1829" s="45"/>
      <c r="BP1829" s="45"/>
      <c r="BQ1829" s="45"/>
      <c r="BR1829" s="45"/>
      <c r="BS1829" s="45"/>
      <c r="BT1829" s="45"/>
      <c r="BU1829" s="45"/>
      <c r="BV1829" s="45"/>
      <c r="BW1829" s="45"/>
      <c r="BX1829" s="45"/>
      <c r="BY1829" s="45"/>
      <c r="BZ1829" s="45"/>
      <c r="CA1829" s="45"/>
      <c r="CB1829" s="45"/>
      <c r="CC1829" s="45"/>
      <c r="CD1829" s="45"/>
      <c r="CE1829" s="45"/>
      <c r="CF1829" s="45"/>
      <c r="CG1829" s="45"/>
      <c r="CH1829" s="45"/>
      <c r="CI1829" s="45"/>
      <c r="CJ1829" s="45"/>
      <c r="CK1829" s="45"/>
      <c r="CL1829" s="45"/>
      <c r="CM1829" s="45"/>
      <c r="CN1829" s="45"/>
      <c r="CO1829" s="45"/>
      <c r="CP1829" s="45"/>
      <c r="CQ1829" s="45"/>
      <c r="CR1829" s="45"/>
      <c r="CS1829" s="45"/>
      <c r="CT1829" s="45"/>
      <c r="CU1829" s="45"/>
      <c r="CV1829" s="45"/>
      <c r="CW1829" s="45"/>
      <c r="CX1829" s="45"/>
      <c r="CY1829" s="45"/>
      <c r="CZ1829" s="45"/>
      <c r="DA1829" s="45"/>
      <c r="DB1829" s="45"/>
      <c r="DC1829" s="45"/>
      <c r="DD1829" s="45"/>
      <c r="DE1829" s="45"/>
      <c r="DF1829" s="45"/>
      <c r="DG1829" s="45"/>
      <c r="DH1829" s="45"/>
      <c r="DI1829" s="45"/>
      <c r="DJ1829" s="45"/>
      <c r="DK1829" s="45"/>
      <c r="DL1829" s="45"/>
      <c r="DM1829" s="45"/>
      <c r="DN1829" s="45"/>
      <c r="DO1829" s="45"/>
      <c r="DP1829" s="45"/>
      <c r="DQ1829" s="45"/>
      <c r="DR1829" s="45"/>
      <c r="DS1829" s="45"/>
      <c r="DT1829" s="45"/>
      <c r="DU1829" s="45"/>
      <c r="DV1829" s="45"/>
      <c r="DW1829" s="45"/>
      <c r="DX1829" s="45"/>
      <c r="DY1829" s="45"/>
      <c r="DZ1829" s="45"/>
      <c r="EA1829" s="45"/>
      <c r="EB1829" s="45"/>
      <c r="EC1829" s="45"/>
      <c r="ED1829" s="45"/>
      <c r="EE1829" s="45"/>
      <c r="EF1829" s="45"/>
      <c r="EG1829" s="45"/>
      <c r="EH1829" s="45"/>
      <c r="EI1829" s="45"/>
      <c r="EJ1829" s="45"/>
      <c r="EK1829" s="45"/>
      <c r="EL1829" s="45"/>
      <c r="EM1829" s="45"/>
      <c r="EN1829" s="45"/>
      <c r="EO1829" s="45"/>
      <c r="EP1829" s="45"/>
      <c r="EQ1829" s="45"/>
      <c r="ER1829" s="45"/>
      <c r="ES1829" s="45"/>
      <c r="ET1829" s="45"/>
      <c r="EU1829" s="45"/>
      <c r="EV1829" s="45"/>
      <c r="EW1829" s="45"/>
      <c r="EX1829" s="45"/>
      <c r="EY1829" s="45"/>
      <c r="EZ1829" s="45"/>
      <c r="FA1829" s="45"/>
      <c r="FB1829" s="45"/>
      <c r="FC1829" s="45"/>
      <c r="FD1829" s="45"/>
      <c r="FE1829" s="45"/>
      <c r="FF1829" s="45"/>
      <c r="FG1829" s="45"/>
      <c r="FH1829" s="45"/>
      <c r="FI1829" s="45"/>
      <c r="FJ1829" s="45"/>
      <c r="FK1829" s="45"/>
      <c r="FL1829" s="45"/>
      <c r="FM1829" s="45"/>
      <c r="FN1829" s="45"/>
      <c r="FO1829" s="45"/>
      <c r="FP1829" s="45"/>
      <c r="FQ1829" s="45"/>
      <c r="FR1829" s="45"/>
      <c r="FS1829" s="45"/>
      <c r="FT1829" s="45"/>
      <c r="FU1829" s="45"/>
      <c r="FV1829" s="45"/>
      <c r="FW1829" s="45"/>
      <c r="FX1829" s="45"/>
      <c r="FY1829" s="45"/>
      <c r="FZ1829" s="45"/>
      <c r="GA1829" s="45"/>
      <c r="GB1829" s="45"/>
      <c r="GC1829" s="45"/>
      <c r="GD1829" s="45"/>
      <c r="GE1829" s="45"/>
      <c r="GF1829" s="45"/>
      <c r="GG1829" s="45"/>
      <c r="GH1829" s="45"/>
      <c r="GI1829" s="45"/>
      <c r="GJ1829" s="45"/>
      <c r="GK1829" s="45"/>
      <c r="GL1829" s="45"/>
      <c r="GM1829" s="45"/>
      <c r="GN1829" s="45"/>
      <c r="GO1829" s="45"/>
      <c r="GP1829" s="45"/>
      <c r="GQ1829" s="45"/>
      <c r="GR1829" s="45"/>
      <c r="GS1829" s="45"/>
      <c r="GT1829" s="45"/>
      <c r="GU1829" s="45"/>
      <c r="GV1829" s="45"/>
      <c r="GW1829" s="45"/>
      <c r="GX1829" s="45"/>
      <c r="GY1829" s="45"/>
      <c r="GZ1829" s="45"/>
      <c r="HA1829" s="45"/>
      <c r="HB1829" s="45"/>
      <c r="HC1829" s="45"/>
      <c r="HD1829" s="45"/>
      <c r="HE1829" s="45"/>
      <c r="HF1829" s="45"/>
      <c r="HG1829" s="45"/>
      <c r="HH1829" s="45"/>
      <c r="HI1829" s="45"/>
      <c r="HJ1829" s="45"/>
      <c r="HK1829" s="45"/>
      <c r="HL1829" s="45"/>
      <c r="HM1829" s="45"/>
      <c r="HN1829" s="45"/>
      <c r="HO1829" s="45"/>
      <c r="HP1829" s="45"/>
      <c r="HQ1829" s="45"/>
      <c r="HR1829" s="45"/>
      <c r="HS1829" s="45"/>
      <c r="HT1829" s="45"/>
      <c r="HU1829" s="45"/>
      <c r="HV1829" s="45"/>
      <c r="HW1829" s="45"/>
      <c r="HX1829" s="45"/>
      <c r="HY1829" s="45"/>
      <c r="HZ1829" s="45"/>
      <c r="IA1829" s="45"/>
      <c r="IB1829" s="45"/>
    </row>
    <row r="1830" spans="1:236" ht="15.95" customHeight="1">
      <c r="A1830" s="88" t="s">
        <v>1313</v>
      </c>
      <c r="B1830" s="8" t="s">
        <v>1314</v>
      </c>
      <c r="C1830" s="68">
        <v>717888510025</v>
      </c>
      <c r="D1830" s="28" t="s">
        <v>978</v>
      </c>
      <c r="E1830" s="25"/>
      <c r="F1830" s="63">
        <v>750</v>
      </c>
      <c r="G1830" s="119">
        <v>27.9</v>
      </c>
      <c r="H1830" s="9">
        <f t="shared" si="1082"/>
        <v>4.1849999999999996</v>
      </c>
      <c r="I1830" s="9">
        <f t="shared" si="1083"/>
        <v>0.2</v>
      </c>
      <c r="J1830" s="9">
        <f t="shared" si="1084"/>
        <v>32.285000000000004</v>
      </c>
      <c r="K1830" s="45"/>
      <c r="L1830" s="45"/>
      <c r="M1830" s="45"/>
      <c r="N1830" s="45"/>
      <c r="O1830" s="45"/>
      <c r="P1830" s="45"/>
      <c r="Q1830" s="45"/>
      <c r="R1830" s="45"/>
      <c r="S1830" s="45"/>
      <c r="T1830" s="45"/>
      <c r="U1830" s="45"/>
      <c r="V1830" s="45"/>
      <c r="W1830" s="45"/>
      <c r="X1830" s="45"/>
      <c r="Y1830" s="45"/>
      <c r="Z1830" s="45"/>
      <c r="AA1830" s="45"/>
      <c r="AB1830" s="45"/>
      <c r="AC1830" s="45"/>
      <c r="AD1830" s="45"/>
      <c r="AE1830" s="45"/>
      <c r="AF1830" s="45"/>
      <c r="AG1830" s="45"/>
      <c r="AH1830" s="45"/>
      <c r="AI1830" s="45"/>
      <c r="AJ1830" s="45"/>
      <c r="AK1830" s="45"/>
      <c r="AL1830" s="45"/>
      <c r="AM1830" s="45"/>
      <c r="AN1830" s="45"/>
      <c r="AO1830" s="45"/>
      <c r="AP1830" s="45"/>
      <c r="AQ1830" s="45"/>
      <c r="AR1830" s="45"/>
      <c r="AS1830" s="45"/>
      <c r="AT1830" s="45"/>
      <c r="AU1830" s="45"/>
      <c r="AV1830" s="45"/>
      <c r="AW1830" s="45"/>
      <c r="AX1830" s="45"/>
      <c r="AY1830" s="45"/>
      <c r="AZ1830" s="45"/>
      <c r="BA1830" s="45"/>
      <c r="BB1830" s="45"/>
      <c r="BC1830" s="45"/>
      <c r="BD1830" s="45"/>
      <c r="BE1830" s="45"/>
      <c r="BF1830" s="45"/>
      <c r="BG1830" s="45"/>
      <c r="BH1830" s="45"/>
      <c r="BI1830" s="45"/>
      <c r="BJ1830" s="45"/>
      <c r="BK1830" s="45"/>
      <c r="BL1830" s="45"/>
      <c r="BM1830" s="45"/>
      <c r="BN1830" s="45"/>
      <c r="BO1830" s="45"/>
      <c r="BP1830" s="45"/>
      <c r="BQ1830" s="45"/>
      <c r="BR1830" s="45"/>
      <c r="BS1830" s="45"/>
      <c r="BT1830" s="45"/>
      <c r="BU1830" s="45"/>
      <c r="BV1830" s="45"/>
      <c r="BW1830" s="45"/>
      <c r="BX1830" s="45"/>
      <c r="BY1830" s="45"/>
      <c r="BZ1830" s="45"/>
      <c r="CA1830" s="45"/>
      <c r="CB1830" s="45"/>
      <c r="CC1830" s="45"/>
      <c r="CD1830" s="45"/>
      <c r="CE1830" s="45"/>
      <c r="CF1830" s="45"/>
      <c r="CG1830" s="45"/>
      <c r="CH1830" s="45"/>
      <c r="CI1830" s="45"/>
      <c r="CJ1830" s="45"/>
      <c r="CK1830" s="45"/>
      <c r="CL1830" s="45"/>
      <c r="CM1830" s="45"/>
      <c r="CN1830" s="45"/>
      <c r="CO1830" s="45"/>
      <c r="CP1830" s="45"/>
      <c r="CQ1830" s="45"/>
      <c r="CR1830" s="45"/>
      <c r="CS1830" s="45"/>
      <c r="CT1830" s="45"/>
      <c r="CU1830" s="45"/>
      <c r="CV1830" s="45"/>
      <c r="CW1830" s="45"/>
      <c r="CX1830" s="45"/>
      <c r="CY1830" s="45"/>
      <c r="CZ1830" s="45"/>
      <c r="DA1830" s="45"/>
      <c r="DB1830" s="45"/>
      <c r="DC1830" s="45"/>
      <c r="DD1830" s="45"/>
      <c r="DE1830" s="45"/>
      <c r="DF1830" s="45"/>
      <c r="DG1830" s="45"/>
      <c r="DH1830" s="45"/>
      <c r="DI1830" s="45"/>
      <c r="DJ1830" s="45"/>
      <c r="DK1830" s="45"/>
      <c r="DL1830" s="45"/>
      <c r="DM1830" s="45"/>
      <c r="DN1830" s="45"/>
      <c r="DO1830" s="45"/>
      <c r="DP1830" s="45"/>
      <c r="DQ1830" s="45"/>
      <c r="DR1830" s="45"/>
      <c r="DS1830" s="45"/>
      <c r="DT1830" s="45"/>
      <c r="DU1830" s="45"/>
      <c r="DV1830" s="45"/>
      <c r="DW1830" s="45"/>
      <c r="DX1830" s="45"/>
      <c r="DY1830" s="45"/>
      <c r="DZ1830" s="45"/>
      <c r="EA1830" s="45"/>
      <c r="EB1830" s="45"/>
      <c r="EC1830" s="45"/>
      <c r="ED1830" s="45"/>
      <c r="EE1830" s="45"/>
      <c r="EF1830" s="45"/>
      <c r="EG1830" s="45"/>
      <c r="EH1830" s="45"/>
      <c r="EI1830" s="45"/>
      <c r="EJ1830" s="45"/>
      <c r="EK1830" s="45"/>
      <c r="EL1830" s="45"/>
      <c r="EM1830" s="45"/>
      <c r="EN1830" s="45"/>
      <c r="EO1830" s="45"/>
      <c r="EP1830" s="45"/>
      <c r="EQ1830" s="45"/>
      <c r="ER1830" s="45"/>
      <c r="ES1830" s="45"/>
      <c r="ET1830" s="45"/>
      <c r="EU1830" s="45"/>
      <c r="EV1830" s="45"/>
      <c r="EW1830" s="45"/>
      <c r="EX1830" s="45"/>
      <c r="EY1830" s="45"/>
      <c r="EZ1830" s="45"/>
      <c r="FA1830" s="45"/>
      <c r="FB1830" s="45"/>
      <c r="FC1830" s="45"/>
      <c r="FD1830" s="45"/>
      <c r="FE1830" s="45"/>
      <c r="FF1830" s="45"/>
      <c r="FG1830" s="45"/>
      <c r="FH1830" s="45"/>
      <c r="FI1830" s="45"/>
      <c r="FJ1830" s="45"/>
      <c r="FK1830" s="45"/>
      <c r="FL1830" s="45"/>
      <c r="FM1830" s="45"/>
      <c r="FN1830" s="45"/>
      <c r="FO1830" s="45"/>
      <c r="FP1830" s="45"/>
      <c r="FQ1830" s="45"/>
      <c r="FR1830" s="45"/>
      <c r="FS1830" s="45"/>
      <c r="FT1830" s="45"/>
      <c r="FU1830" s="45"/>
      <c r="FV1830" s="45"/>
      <c r="FW1830" s="45"/>
      <c r="FX1830" s="45"/>
      <c r="FY1830" s="45"/>
      <c r="FZ1830" s="45"/>
      <c r="GA1830" s="45"/>
      <c r="GB1830" s="45"/>
      <c r="GC1830" s="45"/>
      <c r="GD1830" s="45"/>
      <c r="GE1830" s="45"/>
      <c r="GF1830" s="45"/>
      <c r="GG1830" s="45"/>
      <c r="GH1830" s="45"/>
      <c r="GI1830" s="45"/>
      <c r="GJ1830" s="45"/>
      <c r="GK1830" s="45"/>
      <c r="GL1830" s="45"/>
      <c r="GM1830" s="45"/>
      <c r="GN1830" s="45"/>
      <c r="GO1830" s="45"/>
      <c r="GP1830" s="45"/>
      <c r="GQ1830" s="45"/>
      <c r="GR1830" s="45"/>
      <c r="GS1830" s="45"/>
      <c r="GT1830" s="45"/>
      <c r="GU1830" s="45"/>
      <c r="GV1830" s="45"/>
      <c r="GW1830" s="45"/>
      <c r="GX1830" s="45"/>
      <c r="GY1830" s="45"/>
      <c r="GZ1830" s="45"/>
      <c r="HA1830" s="45"/>
      <c r="HB1830" s="45"/>
      <c r="HC1830" s="45"/>
      <c r="HD1830" s="45"/>
      <c r="HE1830" s="45"/>
      <c r="HF1830" s="45"/>
      <c r="HG1830" s="45"/>
      <c r="HH1830" s="45"/>
      <c r="HI1830" s="45"/>
      <c r="HJ1830" s="45"/>
      <c r="HK1830" s="45"/>
      <c r="HL1830" s="45"/>
      <c r="HM1830" s="45"/>
      <c r="HN1830" s="45"/>
      <c r="HO1830" s="45"/>
      <c r="HP1830" s="45"/>
      <c r="HQ1830" s="45"/>
      <c r="HR1830" s="45"/>
      <c r="HS1830" s="45"/>
      <c r="HT1830" s="45"/>
      <c r="HU1830" s="45"/>
      <c r="HV1830" s="45"/>
      <c r="HW1830" s="45"/>
      <c r="HX1830" s="45"/>
      <c r="HY1830" s="45"/>
      <c r="HZ1830" s="45"/>
      <c r="IA1830" s="45"/>
      <c r="IB1830" s="45"/>
    </row>
    <row r="1831" spans="1:236" ht="15.95" customHeight="1">
      <c r="A1831" s="88" t="s">
        <v>2516</v>
      </c>
      <c r="B1831" s="52" t="s">
        <v>2517</v>
      </c>
      <c r="C1831" s="68" t="s">
        <v>2518</v>
      </c>
      <c r="D1831" s="28" t="s">
        <v>989</v>
      </c>
      <c r="E1831" s="25"/>
      <c r="F1831" s="63">
        <v>750</v>
      </c>
      <c r="G1831" s="119">
        <v>27.64</v>
      </c>
      <c r="H1831" s="9">
        <f t="shared" si="1082"/>
        <v>4.1459999999999999</v>
      </c>
      <c r="I1831" s="9">
        <f t="shared" si="1083"/>
        <v>0.2</v>
      </c>
      <c r="J1831" s="9">
        <f t="shared" si="1084"/>
        <v>31.986000000000001</v>
      </c>
      <c r="K1831" s="45"/>
      <c r="L1831" s="45"/>
      <c r="M1831" s="45"/>
      <c r="N1831" s="45"/>
      <c r="O1831" s="45"/>
      <c r="P1831" s="45"/>
      <c r="Q1831" s="45"/>
      <c r="R1831" s="45"/>
      <c r="S1831" s="45"/>
      <c r="T1831" s="45"/>
      <c r="U1831" s="45"/>
      <c r="V1831" s="45"/>
      <c r="W1831" s="45"/>
      <c r="X1831" s="45"/>
      <c r="Y1831" s="45"/>
      <c r="Z1831" s="45"/>
      <c r="AA1831" s="45"/>
      <c r="AB1831" s="45"/>
      <c r="AC1831" s="45"/>
      <c r="AD1831" s="45"/>
      <c r="AE1831" s="45"/>
      <c r="AF1831" s="45"/>
      <c r="AG1831" s="45"/>
      <c r="AH1831" s="45"/>
      <c r="AI1831" s="45"/>
      <c r="AJ1831" s="45"/>
      <c r="AK1831" s="45"/>
      <c r="AL1831" s="45"/>
      <c r="AM1831" s="45"/>
      <c r="AN1831" s="45"/>
      <c r="AO1831" s="45"/>
      <c r="AP1831" s="45"/>
      <c r="AQ1831" s="45"/>
      <c r="AR1831" s="45"/>
      <c r="AS1831" s="45"/>
      <c r="AT1831" s="45"/>
      <c r="AU1831" s="45"/>
      <c r="AV1831" s="45"/>
      <c r="AW1831" s="45"/>
      <c r="AX1831" s="45"/>
      <c r="AY1831" s="45"/>
      <c r="AZ1831" s="45"/>
      <c r="BA1831" s="45"/>
      <c r="BB1831" s="45"/>
      <c r="BC1831" s="45"/>
      <c r="BD1831" s="45"/>
      <c r="BE1831" s="45"/>
      <c r="BF1831" s="45"/>
      <c r="BG1831" s="45"/>
      <c r="BH1831" s="45"/>
      <c r="BI1831" s="45"/>
      <c r="BJ1831" s="45"/>
      <c r="BK1831" s="45"/>
      <c r="BL1831" s="45"/>
      <c r="BM1831" s="45"/>
      <c r="BN1831" s="45"/>
      <c r="BO1831" s="45"/>
      <c r="BP1831" s="45"/>
      <c r="BQ1831" s="45"/>
      <c r="BR1831" s="45"/>
      <c r="BS1831" s="45"/>
      <c r="BT1831" s="45"/>
      <c r="BU1831" s="45"/>
      <c r="BV1831" s="45"/>
      <c r="BW1831" s="45"/>
      <c r="BX1831" s="45"/>
      <c r="BY1831" s="45"/>
      <c r="BZ1831" s="45"/>
      <c r="CA1831" s="45"/>
      <c r="CB1831" s="45"/>
      <c r="CC1831" s="45"/>
      <c r="CD1831" s="45"/>
      <c r="CE1831" s="45"/>
      <c r="CF1831" s="45"/>
      <c r="CG1831" s="45"/>
      <c r="CH1831" s="45"/>
      <c r="CI1831" s="45"/>
      <c r="CJ1831" s="45"/>
      <c r="CK1831" s="45"/>
      <c r="CL1831" s="45"/>
      <c r="CM1831" s="45"/>
      <c r="CN1831" s="45"/>
      <c r="CO1831" s="45"/>
      <c r="CP1831" s="45"/>
      <c r="CQ1831" s="45"/>
      <c r="CR1831" s="45"/>
      <c r="CS1831" s="45"/>
      <c r="CT1831" s="45"/>
      <c r="CU1831" s="45"/>
      <c r="CV1831" s="45"/>
      <c r="CW1831" s="45"/>
      <c r="CX1831" s="45"/>
      <c r="CY1831" s="45"/>
      <c r="CZ1831" s="45"/>
      <c r="DA1831" s="45"/>
      <c r="DB1831" s="45"/>
      <c r="DC1831" s="45"/>
      <c r="DD1831" s="45"/>
      <c r="DE1831" s="45"/>
      <c r="DF1831" s="45"/>
      <c r="DG1831" s="45"/>
      <c r="DH1831" s="45"/>
      <c r="DI1831" s="45"/>
      <c r="DJ1831" s="45"/>
      <c r="DK1831" s="45"/>
      <c r="DL1831" s="45"/>
      <c r="DM1831" s="45"/>
      <c r="DN1831" s="45"/>
      <c r="DO1831" s="45"/>
      <c r="DP1831" s="45"/>
      <c r="DQ1831" s="45"/>
      <c r="DR1831" s="45"/>
      <c r="DS1831" s="45"/>
      <c r="DT1831" s="45"/>
      <c r="DU1831" s="45"/>
      <c r="DV1831" s="45"/>
      <c r="DW1831" s="45"/>
      <c r="DX1831" s="45"/>
      <c r="DY1831" s="45"/>
      <c r="DZ1831" s="45"/>
      <c r="EA1831" s="45"/>
      <c r="EB1831" s="45"/>
      <c r="EC1831" s="45"/>
      <c r="ED1831" s="45"/>
      <c r="EE1831" s="45"/>
      <c r="EF1831" s="45"/>
      <c r="EG1831" s="45"/>
      <c r="EH1831" s="45"/>
      <c r="EI1831" s="45"/>
      <c r="EJ1831" s="45"/>
      <c r="EK1831" s="45"/>
      <c r="EL1831" s="45"/>
      <c r="EM1831" s="45"/>
      <c r="EN1831" s="45"/>
      <c r="EO1831" s="45"/>
      <c r="EP1831" s="45"/>
      <c r="EQ1831" s="45"/>
      <c r="ER1831" s="45"/>
      <c r="ES1831" s="45"/>
      <c r="ET1831" s="45"/>
      <c r="EU1831" s="45"/>
      <c r="EV1831" s="45"/>
      <c r="EW1831" s="45"/>
      <c r="EX1831" s="45"/>
      <c r="EY1831" s="45"/>
      <c r="EZ1831" s="45"/>
      <c r="FA1831" s="45"/>
      <c r="FB1831" s="45"/>
      <c r="FC1831" s="45"/>
      <c r="FD1831" s="45"/>
      <c r="FE1831" s="45"/>
      <c r="FF1831" s="45"/>
      <c r="FG1831" s="45"/>
      <c r="FH1831" s="45"/>
      <c r="FI1831" s="45"/>
      <c r="FJ1831" s="45"/>
      <c r="FK1831" s="45"/>
      <c r="FL1831" s="45"/>
      <c r="FM1831" s="45"/>
      <c r="FN1831" s="45"/>
      <c r="FO1831" s="45"/>
      <c r="FP1831" s="45"/>
      <c r="FQ1831" s="45"/>
      <c r="FR1831" s="45"/>
      <c r="FS1831" s="45"/>
      <c r="FT1831" s="45"/>
      <c r="FU1831" s="45"/>
      <c r="FV1831" s="45"/>
      <c r="FW1831" s="45"/>
      <c r="FX1831" s="45"/>
      <c r="FY1831" s="45"/>
      <c r="FZ1831" s="45"/>
      <c r="GA1831" s="45"/>
      <c r="GB1831" s="45"/>
      <c r="GC1831" s="45"/>
      <c r="GD1831" s="45"/>
      <c r="GE1831" s="45"/>
      <c r="GF1831" s="45"/>
      <c r="GG1831" s="45"/>
      <c r="GH1831" s="45"/>
      <c r="GI1831" s="45"/>
      <c r="GJ1831" s="45"/>
      <c r="GK1831" s="45"/>
      <c r="GL1831" s="45"/>
      <c r="GM1831" s="45"/>
      <c r="GN1831" s="45"/>
      <c r="GO1831" s="45"/>
      <c r="GP1831" s="45"/>
      <c r="GQ1831" s="45"/>
      <c r="GR1831" s="45"/>
      <c r="GS1831" s="45"/>
      <c r="GT1831" s="45"/>
      <c r="GU1831" s="45"/>
      <c r="GV1831" s="45"/>
      <c r="GW1831" s="45"/>
      <c r="GX1831" s="45"/>
      <c r="GY1831" s="45"/>
      <c r="GZ1831" s="45"/>
      <c r="HA1831" s="45"/>
      <c r="HB1831" s="45"/>
      <c r="HC1831" s="45"/>
      <c r="HD1831" s="45"/>
      <c r="HE1831" s="45"/>
      <c r="HF1831" s="45"/>
      <c r="HG1831" s="45"/>
      <c r="HH1831" s="45"/>
      <c r="HI1831" s="45"/>
      <c r="HJ1831" s="45"/>
      <c r="HK1831" s="45"/>
      <c r="HL1831" s="45"/>
      <c r="HM1831" s="45"/>
      <c r="HN1831" s="45"/>
      <c r="HO1831" s="45"/>
      <c r="HP1831" s="45"/>
      <c r="HQ1831" s="45"/>
      <c r="HR1831" s="45"/>
      <c r="HS1831" s="45"/>
      <c r="HT1831" s="45"/>
      <c r="HU1831" s="45"/>
      <c r="HV1831" s="45"/>
      <c r="HW1831" s="45"/>
      <c r="HX1831" s="45"/>
      <c r="HY1831" s="45"/>
      <c r="HZ1831" s="45"/>
      <c r="IA1831" s="45"/>
      <c r="IB1831" s="45"/>
    </row>
    <row r="1832" spans="1:236" ht="15.95" customHeight="1">
      <c r="A1832" s="88" t="s">
        <v>1799</v>
      </c>
      <c r="B1832" s="52" t="s">
        <v>1800</v>
      </c>
      <c r="C1832" s="68">
        <v>85976033931</v>
      </c>
      <c r="D1832" s="28" t="s">
        <v>1001</v>
      </c>
      <c r="E1832" s="25"/>
      <c r="F1832" s="63">
        <v>750</v>
      </c>
      <c r="G1832" s="119">
        <v>14.6</v>
      </c>
      <c r="H1832" s="9">
        <f>G1832*0.15</f>
        <v>2.19</v>
      </c>
      <c r="I1832" s="9">
        <f t="shared" si="1083"/>
        <v>0.2</v>
      </c>
      <c r="J1832" s="9">
        <f t="shared" si="1084"/>
        <v>16.989999999999998</v>
      </c>
      <c r="K1832" s="45"/>
      <c r="L1832" s="45"/>
      <c r="M1832" s="45"/>
      <c r="N1832" s="45"/>
      <c r="O1832" s="45"/>
      <c r="P1832" s="45"/>
      <c r="Q1832" s="45"/>
      <c r="R1832" s="45"/>
      <c r="S1832" s="45"/>
      <c r="T1832" s="45"/>
      <c r="U1832" s="45"/>
      <c r="V1832" s="45"/>
      <c r="W1832" s="45"/>
      <c r="X1832" s="45"/>
      <c r="Y1832" s="45"/>
      <c r="Z1832" s="45"/>
      <c r="AA1832" s="45"/>
      <c r="AB1832" s="45"/>
      <c r="AC1832" s="45"/>
      <c r="AD1832" s="45"/>
      <c r="AE1832" s="45"/>
      <c r="AF1832" s="45"/>
      <c r="AG1832" s="45"/>
      <c r="AH1832" s="45"/>
      <c r="AI1832" s="45"/>
      <c r="AJ1832" s="45"/>
      <c r="AK1832" s="45"/>
      <c r="AL1832" s="45"/>
      <c r="AM1832" s="45"/>
      <c r="AN1832" s="45"/>
      <c r="AO1832" s="45"/>
      <c r="AP1832" s="45"/>
      <c r="AQ1832" s="45"/>
      <c r="AR1832" s="45"/>
      <c r="AS1832" s="45"/>
      <c r="AT1832" s="45"/>
      <c r="AU1832" s="45"/>
      <c r="AV1832" s="45"/>
      <c r="AW1832" s="45"/>
      <c r="AX1832" s="45"/>
      <c r="AY1832" s="45"/>
      <c r="AZ1832" s="45"/>
      <c r="BA1832" s="45"/>
      <c r="BB1832" s="45"/>
      <c r="BC1832" s="45"/>
      <c r="BD1832" s="45"/>
      <c r="BE1832" s="45"/>
      <c r="BF1832" s="45"/>
      <c r="BG1832" s="45"/>
      <c r="BH1832" s="45"/>
      <c r="BI1832" s="45"/>
      <c r="BJ1832" s="45"/>
      <c r="BK1832" s="45"/>
      <c r="BL1832" s="45"/>
      <c r="BM1832" s="45"/>
      <c r="BN1832" s="45"/>
      <c r="BO1832" s="45"/>
      <c r="BP1832" s="45"/>
      <c r="BQ1832" s="45"/>
      <c r="BR1832" s="45"/>
      <c r="BS1832" s="45"/>
      <c r="BT1832" s="45"/>
      <c r="BU1832" s="45"/>
      <c r="BV1832" s="45"/>
      <c r="BW1832" s="45"/>
      <c r="BX1832" s="45"/>
      <c r="BY1832" s="45"/>
      <c r="BZ1832" s="45"/>
      <c r="CA1832" s="45"/>
      <c r="CB1832" s="45"/>
      <c r="CC1832" s="45"/>
      <c r="CD1832" s="45"/>
      <c r="CE1832" s="45"/>
      <c r="CF1832" s="45"/>
      <c r="CG1832" s="45"/>
      <c r="CH1832" s="45"/>
      <c r="CI1832" s="45"/>
      <c r="CJ1832" s="45"/>
      <c r="CK1832" s="45"/>
      <c r="CL1832" s="45"/>
      <c r="CM1832" s="45"/>
      <c r="CN1832" s="45"/>
      <c r="CO1832" s="45"/>
      <c r="CP1832" s="45"/>
      <c r="CQ1832" s="45"/>
      <c r="CR1832" s="45"/>
      <c r="CS1832" s="45"/>
      <c r="CT1832" s="45"/>
      <c r="CU1832" s="45"/>
      <c r="CV1832" s="45"/>
      <c r="CW1832" s="45"/>
      <c r="CX1832" s="45"/>
      <c r="CY1832" s="45"/>
      <c r="CZ1832" s="45"/>
      <c r="DA1832" s="45"/>
      <c r="DB1832" s="45"/>
      <c r="DC1832" s="45"/>
      <c r="DD1832" s="45"/>
      <c r="DE1832" s="45"/>
      <c r="DF1832" s="45"/>
      <c r="DG1832" s="45"/>
      <c r="DH1832" s="45"/>
      <c r="DI1832" s="45"/>
      <c r="DJ1832" s="45"/>
      <c r="DK1832" s="45"/>
      <c r="DL1832" s="45"/>
      <c r="DM1832" s="45"/>
      <c r="DN1832" s="45"/>
      <c r="DO1832" s="45"/>
      <c r="DP1832" s="45"/>
      <c r="DQ1832" s="45"/>
      <c r="DR1832" s="45"/>
      <c r="DS1832" s="45"/>
      <c r="DT1832" s="45"/>
      <c r="DU1832" s="45"/>
      <c r="DV1832" s="45"/>
      <c r="DW1832" s="45"/>
      <c r="DX1832" s="45"/>
      <c r="DY1832" s="45"/>
      <c r="DZ1832" s="45"/>
      <c r="EA1832" s="45"/>
      <c r="EB1832" s="45"/>
      <c r="EC1832" s="45"/>
      <c r="ED1832" s="45"/>
      <c r="EE1832" s="45"/>
      <c r="EF1832" s="45"/>
      <c r="EG1832" s="45"/>
      <c r="EH1832" s="45"/>
      <c r="EI1832" s="45"/>
      <c r="EJ1832" s="45"/>
      <c r="EK1832" s="45"/>
      <c r="EL1832" s="45"/>
      <c r="EM1832" s="45"/>
      <c r="EN1832" s="45"/>
      <c r="EO1832" s="45"/>
      <c r="EP1832" s="45"/>
      <c r="EQ1832" s="45"/>
      <c r="ER1832" s="45"/>
      <c r="ES1832" s="45"/>
      <c r="ET1832" s="45"/>
      <c r="EU1832" s="45"/>
      <c r="EV1832" s="45"/>
      <c r="EW1832" s="45"/>
      <c r="EX1832" s="45"/>
      <c r="EY1832" s="45"/>
      <c r="EZ1832" s="45"/>
      <c r="FA1832" s="45"/>
      <c r="FB1832" s="45"/>
      <c r="FC1832" s="45"/>
      <c r="FD1832" s="45"/>
      <c r="FE1832" s="45"/>
      <c r="FF1832" s="45"/>
      <c r="FG1832" s="45"/>
      <c r="FH1832" s="45"/>
      <c r="FI1832" s="45"/>
      <c r="FJ1832" s="45"/>
      <c r="FK1832" s="45"/>
      <c r="FL1832" s="45"/>
      <c r="FM1832" s="45"/>
      <c r="FN1832" s="45"/>
      <c r="FO1832" s="45"/>
      <c r="FP1832" s="45"/>
      <c r="FQ1832" s="45"/>
      <c r="FR1832" s="45"/>
      <c r="FS1832" s="45"/>
      <c r="FT1832" s="45"/>
      <c r="FU1832" s="45"/>
      <c r="FV1832" s="45"/>
      <c r="FW1832" s="45"/>
      <c r="FX1832" s="45"/>
      <c r="FY1832" s="45"/>
      <c r="FZ1832" s="45"/>
      <c r="GA1832" s="45"/>
      <c r="GB1832" s="45"/>
      <c r="GC1832" s="45"/>
      <c r="GD1832" s="45"/>
      <c r="GE1832" s="45"/>
      <c r="GF1832" s="45"/>
      <c r="GG1832" s="45"/>
      <c r="GH1832" s="45"/>
      <c r="GI1832" s="45"/>
      <c r="GJ1832" s="45"/>
      <c r="GK1832" s="45"/>
      <c r="GL1832" s="45"/>
      <c r="GM1832" s="45"/>
      <c r="GN1832" s="45"/>
      <c r="GO1832" s="45"/>
      <c r="GP1832" s="45"/>
      <c r="GQ1832" s="45"/>
      <c r="GR1832" s="45"/>
      <c r="GS1832" s="45"/>
      <c r="GT1832" s="45"/>
      <c r="GU1832" s="45"/>
      <c r="GV1832" s="45"/>
      <c r="GW1832" s="45"/>
      <c r="GX1832" s="45"/>
      <c r="GY1832" s="45"/>
      <c r="GZ1832" s="45"/>
      <c r="HA1832" s="45"/>
      <c r="HB1832" s="45"/>
      <c r="HC1832" s="45"/>
      <c r="HD1832" s="45"/>
      <c r="HE1832" s="45"/>
      <c r="HF1832" s="45"/>
      <c r="HG1832" s="45"/>
      <c r="HH1832" s="45"/>
      <c r="HI1832" s="45"/>
      <c r="HJ1832" s="45"/>
      <c r="HK1832" s="45"/>
      <c r="HL1832" s="45"/>
      <c r="HM1832" s="45"/>
      <c r="HN1832" s="45"/>
      <c r="HO1832" s="45"/>
      <c r="HP1832" s="45"/>
      <c r="HQ1832" s="45"/>
      <c r="HR1832" s="45"/>
      <c r="HS1832" s="45"/>
      <c r="HT1832" s="45"/>
      <c r="HU1832" s="45"/>
      <c r="HV1832" s="45"/>
      <c r="HW1832" s="45"/>
      <c r="HX1832" s="45"/>
      <c r="HY1832" s="45"/>
      <c r="HZ1832" s="45"/>
      <c r="IA1832" s="45"/>
      <c r="IB1832" s="45"/>
    </row>
    <row r="1833" spans="1:236" ht="15.95" customHeight="1">
      <c r="A1833" s="88" t="s">
        <v>1717</v>
      </c>
      <c r="B1833" s="52" t="s">
        <v>1718</v>
      </c>
      <c r="C1833" s="68">
        <v>785214290753</v>
      </c>
      <c r="D1833" s="28" t="s">
        <v>978</v>
      </c>
      <c r="E1833" s="25"/>
      <c r="F1833" s="63">
        <v>750</v>
      </c>
      <c r="G1833" s="119">
        <v>108.69</v>
      </c>
      <c r="H1833" s="9">
        <f t="shared" ref="H1833" si="1085">G1833*0.15</f>
        <v>16.3035</v>
      </c>
      <c r="I1833" s="9">
        <f>IF(F1833&gt;500,0.2,0.1)</f>
        <v>0.2</v>
      </c>
      <c r="J1833" s="9">
        <f>G1833+H1833+I1833</f>
        <v>125.1935</v>
      </c>
      <c r="K1833" s="8"/>
      <c r="L1833" s="45"/>
      <c r="M1833" s="45"/>
      <c r="N1833" s="45"/>
      <c r="O1833" s="45"/>
      <c r="P1833" s="45"/>
      <c r="Q1833" s="45"/>
      <c r="R1833" s="45"/>
      <c r="S1833" s="45"/>
      <c r="T1833" s="45"/>
      <c r="U1833" s="45"/>
      <c r="V1833" s="45"/>
      <c r="W1833" s="45"/>
      <c r="X1833" s="45"/>
      <c r="Y1833" s="45"/>
      <c r="Z1833" s="45"/>
      <c r="AA1833" s="45"/>
      <c r="AB1833" s="45"/>
      <c r="AC1833" s="45"/>
      <c r="AD1833" s="45"/>
      <c r="AE1833" s="45"/>
      <c r="AF1833" s="45"/>
      <c r="AG1833" s="45"/>
      <c r="AH1833" s="45"/>
      <c r="AI1833" s="45"/>
      <c r="AJ1833" s="45"/>
      <c r="AK1833" s="45"/>
      <c r="AL1833" s="45"/>
      <c r="AM1833" s="45"/>
      <c r="AN1833" s="45"/>
      <c r="AO1833" s="45"/>
      <c r="AP1833" s="45"/>
      <c r="AQ1833" s="45"/>
      <c r="AR1833" s="45"/>
      <c r="AS1833" s="45"/>
      <c r="AT1833" s="45"/>
      <c r="AU1833" s="45"/>
      <c r="AV1833" s="45"/>
      <c r="AW1833" s="45"/>
      <c r="AX1833" s="45"/>
      <c r="AY1833" s="45"/>
      <c r="AZ1833" s="45"/>
      <c r="BA1833" s="45"/>
      <c r="BB1833" s="45"/>
      <c r="BC1833" s="45"/>
      <c r="BD1833" s="45"/>
      <c r="BE1833" s="45"/>
      <c r="BF1833" s="45"/>
      <c r="BG1833" s="45"/>
      <c r="BH1833" s="45"/>
      <c r="BI1833" s="45"/>
      <c r="BJ1833" s="45"/>
      <c r="BK1833" s="45"/>
      <c r="BL1833" s="45"/>
      <c r="BM1833" s="45"/>
      <c r="BN1833" s="45"/>
      <c r="BO1833" s="45"/>
      <c r="BP1833" s="45"/>
      <c r="BQ1833" s="45"/>
      <c r="BR1833" s="45"/>
      <c r="BS1833" s="45"/>
      <c r="BT1833" s="45"/>
      <c r="BU1833" s="45"/>
      <c r="BV1833" s="45"/>
      <c r="BW1833" s="45"/>
      <c r="BX1833" s="45"/>
      <c r="BY1833" s="45"/>
      <c r="BZ1833" s="45"/>
      <c r="CA1833" s="45"/>
      <c r="CB1833" s="45"/>
      <c r="CC1833" s="45"/>
      <c r="CD1833" s="45"/>
      <c r="CE1833" s="45"/>
      <c r="CF1833" s="45"/>
      <c r="CG1833" s="45"/>
      <c r="CH1833" s="45"/>
      <c r="CI1833" s="45"/>
      <c r="CJ1833" s="45"/>
      <c r="CK1833" s="45"/>
      <c r="CL1833" s="45"/>
      <c r="CM1833" s="45"/>
      <c r="CN1833" s="45"/>
      <c r="CO1833" s="45"/>
      <c r="CP1833" s="45"/>
      <c r="CQ1833" s="45"/>
      <c r="CR1833" s="45"/>
      <c r="CS1833" s="45"/>
      <c r="CT1833" s="45"/>
      <c r="CU1833" s="45"/>
      <c r="CV1833" s="45"/>
      <c r="CW1833" s="45"/>
      <c r="CX1833" s="45"/>
      <c r="CY1833" s="45"/>
      <c r="CZ1833" s="45"/>
      <c r="DA1833" s="45"/>
      <c r="DB1833" s="45"/>
      <c r="DC1833" s="45"/>
      <c r="DD1833" s="45"/>
      <c r="DE1833" s="45"/>
      <c r="DF1833" s="45"/>
      <c r="DG1833" s="45"/>
      <c r="DH1833" s="45"/>
      <c r="DI1833" s="45"/>
      <c r="DJ1833" s="45"/>
      <c r="DK1833" s="45"/>
      <c r="DL1833" s="45"/>
      <c r="DM1833" s="45"/>
      <c r="DN1833" s="45"/>
      <c r="DO1833" s="45"/>
      <c r="DP1833" s="45"/>
      <c r="DQ1833" s="45"/>
      <c r="DR1833" s="45"/>
      <c r="DS1833" s="45"/>
      <c r="DT1833" s="45"/>
      <c r="DU1833" s="45"/>
      <c r="DV1833" s="45"/>
      <c r="DW1833" s="45"/>
      <c r="DX1833" s="45"/>
      <c r="DY1833" s="45"/>
      <c r="DZ1833" s="45"/>
      <c r="EA1833" s="45"/>
      <c r="EB1833" s="45"/>
      <c r="EC1833" s="45"/>
      <c r="ED1833" s="45"/>
      <c r="EE1833" s="45"/>
      <c r="EF1833" s="45"/>
      <c r="EG1833" s="45"/>
      <c r="EH1833" s="45"/>
      <c r="EI1833" s="45"/>
      <c r="EJ1833" s="45"/>
      <c r="EK1833" s="45"/>
      <c r="EL1833" s="45"/>
      <c r="EM1833" s="45"/>
      <c r="EN1833" s="45"/>
      <c r="EO1833" s="45"/>
      <c r="EP1833" s="45"/>
      <c r="EQ1833" s="45"/>
      <c r="ER1833" s="45"/>
      <c r="ES1833" s="45"/>
      <c r="ET1833" s="45"/>
      <c r="EU1833" s="45"/>
      <c r="EV1833" s="45"/>
      <c r="EW1833" s="45"/>
      <c r="EX1833" s="45"/>
      <c r="EY1833" s="45"/>
      <c r="EZ1833" s="45"/>
      <c r="FA1833" s="45"/>
      <c r="FB1833" s="45"/>
      <c r="FC1833" s="45"/>
      <c r="FD1833" s="45"/>
      <c r="FE1833" s="45"/>
      <c r="FF1833" s="45"/>
      <c r="FG1833" s="45"/>
      <c r="FH1833" s="45"/>
      <c r="FI1833" s="45"/>
      <c r="FJ1833" s="45"/>
      <c r="FK1833" s="45"/>
      <c r="FL1833" s="45"/>
      <c r="FM1833" s="45"/>
      <c r="FN1833" s="45"/>
      <c r="FO1833" s="45"/>
      <c r="FP1833" s="45"/>
      <c r="FQ1833" s="45"/>
      <c r="FR1833" s="45"/>
      <c r="FS1833" s="45"/>
      <c r="FT1833" s="45"/>
      <c r="FU1833" s="45"/>
      <c r="FV1833" s="45"/>
      <c r="FW1833" s="45"/>
      <c r="FX1833" s="45"/>
      <c r="FY1833" s="45"/>
      <c r="FZ1833" s="45"/>
      <c r="GA1833" s="45"/>
      <c r="GB1833" s="45"/>
      <c r="GC1833" s="45"/>
      <c r="GD1833" s="45"/>
      <c r="GE1833" s="45"/>
      <c r="GF1833" s="45"/>
      <c r="GG1833" s="45"/>
      <c r="GH1833" s="45"/>
      <c r="GI1833" s="45"/>
      <c r="GJ1833" s="45"/>
      <c r="GK1833" s="45"/>
      <c r="GL1833" s="45"/>
      <c r="GM1833" s="45"/>
      <c r="GN1833" s="45"/>
      <c r="GO1833" s="45"/>
      <c r="GP1833" s="45"/>
      <c r="GQ1833" s="45"/>
      <c r="GR1833" s="45"/>
      <c r="GS1833" s="45"/>
      <c r="GT1833" s="45"/>
      <c r="GU1833" s="45"/>
      <c r="GV1833" s="45"/>
      <c r="GW1833" s="45"/>
      <c r="GX1833" s="45"/>
      <c r="GY1833" s="45"/>
      <c r="GZ1833" s="45"/>
      <c r="HA1833" s="45"/>
      <c r="HB1833" s="45"/>
      <c r="HC1833" s="45"/>
      <c r="HD1833" s="45"/>
      <c r="HE1833" s="45"/>
      <c r="HF1833" s="45"/>
      <c r="HG1833" s="45"/>
      <c r="HH1833" s="45"/>
      <c r="HI1833" s="45"/>
      <c r="HJ1833" s="45"/>
      <c r="HK1833" s="45"/>
      <c r="HL1833" s="45"/>
      <c r="HM1833" s="45"/>
      <c r="HN1833" s="45"/>
      <c r="HO1833" s="45"/>
      <c r="HP1833" s="45"/>
      <c r="HQ1833" s="45"/>
      <c r="HR1833" s="45"/>
      <c r="HS1833" s="45"/>
      <c r="HT1833" s="45"/>
      <c r="HU1833" s="45"/>
      <c r="HV1833" s="45"/>
      <c r="HW1833" s="45"/>
      <c r="HX1833" s="45"/>
      <c r="HY1833" s="45"/>
      <c r="HZ1833" s="45"/>
      <c r="IA1833" s="45"/>
      <c r="IB1833" s="45"/>
    </row>
    <row r="1834" spans="1:236" ht="15.95" customHeight="1">
      <c r="A1834" s="88" t="s">
        <v>3717</v>
      </c>
      <c r="B1834" s="52" t="s">
        <v>3718</v>
      </c>
      <c r="C1834" s="68" t="s">
        <v>3719</v>
      </c>
      <c r="D1834" s="28" t="s">
        <v>989</v>
      </c>
      <c r="E1834" s="25"/>
      <c r="F1834" s="63">
        <v>750</v>
      </c>
      <c r="G1834" s="119">
        <v>19.82</v>
      </c>
      <c r="H1834" s="9">
        <f t="shared" ref="H1834" si="1086">G1834*0.15</f>
        <v>2.9729999999999999</v>
      </c>
      <c r="I1834" s="9">
        <f t="shared" ref="I1834" si="1087">IF(F1834&gt;500,0.2,0.1)</f>
        <v>0.2</v>
      </c>
      <c r="J1834" s="9">
        <f t="shared" ref="J1834" si="1088">G1834+H1834+I1834</f>
        <v>22.992999999999999</v>
      </c>
      <c r="K1834" s="45"/>
      <c r="L1834" s="45"/>
      <c r="M1834" s="45"/>
      <c r="N1834" s="45"/>
      <c r="O1834" s="45"/>
      <c r="P1834" s="45"/>
      <c r="Q1834" s="45"/>
      <c r="R1834" s="45"/>
      <c r="S1834" s="45"/>
      <c r="T1834" s="45"/>
      <c r="U1834" s="45"/>
      <c r="V1834" s="45"/>
      <c r="W1834" s="45"/>
      <c r="X1834" s="45"/>
      <c r="Y1834" s="45"/>
      <c r="Z1834" s="45"/>
      <c r="AA1834" s="45"/>
      <c r="AB1834" s="45"/>
      <c r="AC1834" s="45"/>
      <c r="AD1834" s="45"/>
      <c r="AE1834" s="45"/>
      <c r="AF1834" s="45"/>
      <c r="AG1834" s="45"/>
      <c r="AH1834" s="45"/>
      <c r="AI1834" s="45"/>
      <c r="AJ1834" s="45"/>
      <c r="AK1834" s="45"/>
      <c r="AL1834" s="45"/>
      <c r="AM1834" s="45"/>
      <c r="AN1834" s="45"/>
      <c r="AO1834" s="45"/>
      <c r="AP1834" s="45"/>
      <c r="AQ1834" s="45"/>
      <c r="AR1834" s="45"/>
      <c r="AS1834" s="45"/>
      <c r="AT1834" s="45"/>
      <c r="AU1834" s="45"/>
      <c r="AV1834" s="45"/>
      <c r="AW1834" s="45"/>
      <c r="AX1834" s="45"/>
      <c r="AY1834" s="45"/>
      <c r="AZ1834" s="45"/>
      <c r="BA1834" s="45"/>
      <c r="BB1834" s="45"/>
      <c r="BC1834" s="45"/>
      <c r="BD1834" s="45"/>
      <c r="BE1834" s="45"/>
      <c r="BF1834" s="45"/>
      <c r="BG1834" s="45"/>
      <c r="BH1834" s="45"/>
      <c r="BI1834" s="45"/>
      <c r="BJ1834" s="45"/>
      <c r="BK1834" s="45"/>
      <c r="BL1834" s="45"/>
      <c r="BM1834" s="45"/>
      <c r="BN1834" s="45"/>
      <c r="BO1834" s="45"/>
      <c r="BP1834" s="45"/>
      <c r="BQ1834" s="45"/>
      <c r="BR1834" s="45"/>
      <c r="BS1834" s="45"/>
      <c r="BT1834" s="45"/>
      <c r="BU1834" s="45"/>
      <c r="BV1834" s="45"/>
      <c r="BW1834" s="45"/>
      <c r="BX1834" s="45"/>
      <c r="BY1834" s="45"/>
      <c r="BZ1834" s="45"/>
      <c r="CA1834" s="45"/>
      <c r="CB1834" s="45"/>
      <c r="CC1834" s="45"/>
      <c r="CD1834" s="45"/>
      <c r="CE1834" s="45"/>
      <c r="CF1834" s="45"/>
      <c r="CG1834" s="45"/>
      <c r="CH1834" s="45"/>
      <c r="CI1834" s="45"/>
      <c r="CJ1834" s="45"/>
      <c r="CK1834" s="45"/>
      <c r="CL1834" s="45"/>
      <c r="CM1834" s="45"/>
      <c r="CN1834" s="45"/>
      <c r="CO1834" s="45"/>
      <c r="CP1834" s="45"/>
      <c r="CQ1834" s="45"/>
      <c r="CR1834" s="45"/>
      <c r="CS1834" s="45"/>
      <c r="CT1834" s="45"/>
      <c r="CU1834" s="45"/>
      <c r="CV1834" s="45"/>
      <c r="CW1834" s="45"/>
      <c r="CX1834" s="45"/>
      <c r="CY1834" s="45"/>
      <c r="CZ1834" s="45"/>
      <c r="DA1834" s="45"/>
      <c r="DB1834" s="45"/>
      <c r="DC1834" s="45"/>
      <c r="DD1834" s="45"/>
      <c r="DE1834" s="45"/>
      <c r="DF1834" s="45"/>
      <c r="DG1834" s="45"/>
      <c r="DH1834" s="45"/>
      <c r="DI1834" s="45"/>
      <c r="DJ1834" s="45"/>
      <c r="DK1834" s="45"/>
      <c r="DL1834" s="45"/>
      <c r="DM1834" s="45"/>
      <c r="DN1834" s="45"/>
      <c r="DO1834" s="45"/>
      <c r="DP1834" s="45"/>
      <c r="DQ1834" s="45"/>
      <c r="DR1834" s="45"/>
      <c r="DS1834" s="45"/>
      <c r="DT1834" s="45"/>
      <c r="DU1834" s="45"/>
      <c r="DV1834" s="45"/>
      <c r="DW1834" s="45"/>
      <c r="DX1834" s="45"/>
      <c r="DY1834" s="45"/>
      <c r="DZ1834" s="45"/>
      <c r="EA1834" s="45"/>
      <c r="EB1834" s="45"/>
      <c r="EC1834" s="45"/>
      <c r="ED1834" s="45"/>
      <c r="EE1834" s="45"/>
      <c r="EF1834" s="45"/>
      <c r="EG1834" s="45"/>
      <c r="EH1834" s="45"/>
      <c r="EI1834" s="45"/>
      <c r="EJ1834" s="45"/>
      <c r="EK1834" s="45"/>
      <c r="EL1834" s="45"/>
      <c r="EM1834" s="45"/>
      <c r="EN1834" s="45"/>
      <c r="EO1834" s="45"/>
      <c r="EP1834" s="45"/>
      <c r="EQ1834" s="45"/>
      <c r="ER1834" s="45"/>
      <c r="ES1834" s="45"/>
      <c r="ET1834" s="45"/>
      <c r="EU1834" s="45"/>
      <c r="EV1834" s="45"/>
      <c r="EW1834" s="45"/>
      <c r="EX1834" s="45"/>
      <c r="EY1834" s="45"/>
      <c r="EZ1834" s="45"/>
      <c r="FA1834" s="45"/>
      <c r="FB1834" s="45"/>
      <c r="FC1834" s="45"/>
      <c r="FD1834" s="45"/>
      <c r="FE1834" s="45"/>
      <c r="FF1834" s="45"/>
      <c r="FG1834" s="45"/>
      <c r="FH1834" s="45"/>
      <c r="FI1834" s="45"/>
      <c r="FJ1834" s="45"/>
      <c r="FK1834" s="45"/>
      <c r="FL1834" s="45"/>
      <c r="FM1834" s="45"/>
      <c r="FN1834" s="45"/>
      <c r="FO1834" s="45"/>
      <c r="FP1834" s="45"/>
      <c r="FQ1834" s="45"/>
      <c r="FR1834" s="45"/>
      <c r="FS1834" s="45"/>
      <c r="FT1834" s="45"/>
      <c r="FU1834" s="45"/>
      <c r="FV1834" s="45"/>
      <c r="FW1834" s="45"/>
      <c r="FX1834" s="45"/>
      <c r="FY1834" s="45"/>
      <c r="FZ1834" s="45"/>
      <c r="GA1834" s="45"/>
      <c r="GB1834" s="45"/>
      <c r="GC1834" s="45"/>
      <c r="GD1834" s="45"/>
      <c r="GE1834" s="45"/>
      <c r="GF1834" s="45"/>
      <c r="GG1834" s="45"/>
      <c r="GH1834" s="45"/>
      <c r="GI1834" s="45"/>
      <c r="GJ1834" s="45"/>
      <c r="GK1834" s="45"/>
      <c r="GL1834" s="45"/>
      <c r="GM1834" s="45"/>
      <c r="GN1834" s="45"/>
      <c r="GO1834" s="45"/>
      <c r="GP1834" s="45"/>
      <c r="GQ1834" s="45"/>
      <c r="GR1834" s="45"/>
      <c r="GS1834" s="45"/>
      <c r="GT1834" s="45"/>
      <c r="GU1834" s="45"/>
      <c r="GV1834" s="45"/>
      <c r="GW1834" s="45"/>
      <c r="GX1834" s="45"/>
      <c r="GY1834" s="45"/>
      <c r="GZ1834" s="45"/>
      <c r="HA1834" s="45"/>
      <c r="HB1834" s="45"/>
      <c r="HC1834" s="45"/>
      <c r="HD1834" s="45"/>
      <c r="HE1834" s="45"/>
      <c r="HF1834" s="45"/>
      <c r="HG1834" s="45"/>
      <c r="HH1834" s="45"/>
      <c r="HI1834" s="45"/>
      <c r="HJ1834" s="45"/>
      <c r="HK1834" s="45"/>
      <c r="HL1834" s="45"/>
      <c r="HM1834" s="45"/>
      <c r="HN1834" s="45"/>
      <c r="HO1834" s="45"/>
      <c r="HP1834" s="45"/>
      <c r="HQ1834" s="45"/>
      <c r="HR1834" s="45"/>
      <c r="HS1834" s="45"/>
      <c r="HT1834" s="45"/>
      <c r="HU1834" s="45"/>
      <c r="HV1834" s="45"/>
      <c r="HW1834" s="45"/>
      <c r="HX1834" s="45"/>
      <c r="HY1834" s="45"/>
      <c r="HZ1834" s="45"/>
      <c r="IA1834" s="45"/>
      <c r="IB1834" s="45"/>
    </row>
    <row r="1835" spans="1:236" s="44" customFormat="1" ht="18" customHeight="1">
      <c r="A1835" s="73" t="s">
        <v>3302</v>
      </c>
      <c r="B1835" s="38"/>
      <c r="C1835" s="38"/>
      <c r="D1835" s="39"/>
      <c r="E1835" s="39"/>
      <c r="F1835" s="61"/>
      <c r="G1835" s="122"/>
      <c r="H1835" s="40"/>
      <c r="I1835" s="40"/>
      <c r="J1835" s="38"/>
    </row>
    <row r="1836" spans="1:236" ht="15.95" customHeight="1">
      <c r="A1836" s="88" t="s">
        <v>3303</v>
      </c>
      <c r="B1836" s="52" t="s">
        <v>3304</v>
      </c>
      <c r="C1836" s="68" t="s">
        <v>3305</v>
      </c>
      <c r="D1836" s="28" t="s">
        <v>606</v>
      </c>
      <c r="E1836" s="25"/>
      <c r="F1836" s="63">
        <v>750</v>
      </c>
      <c r="G1836" s="119">
        <v>20.69</v>
      </c>
      <c r="H1836" s="9">
        <f>G1836*0.15</f>
        <v>3.1034999999999999</v>
      </c>
      <c r="I1836" s="9">
        <f>IF(F1836&gt;500,0.2,0.1)</f>
        <v>0.2</v>
      </c>
      <c r="J1836" s="9">
        <f>G1836+H1836+I1836</f>
        <v>23.993500000000001</v>
      </c>
      <c r="K1836" s="45"/>
      <c r="L1836" s="45"/>
      <c r="M1836" s="45"/>
      <c r="N1836" s="45"/>
      <c r="O1836" s="45"/>
      <c r="P1836" s="45"/>
      <c r="Q1836" s="45"/>
      <c r="R1836" s="45"/>
      <c r="S1836" s="45"/>
      <c r="T1836" s="45"/>
      <c r="U1836" s="45"/>
      <c r="V1836" s="45"/>
      <c r="W1836" s="45"/>
      <c r="X1836" s="45"/>
      <c r="Y1836" s="45"/>
      <c r="Z1836" s="45"/>
      <c r="AA1836" s="45"/>
      <c r="AB1836" s="45"/>
      <c r="AC1836" s="45"/>
      <c r="AD1836" s="45"/>
      <c r="AE1836" s="45"/>
      <c r="AF1836" s="45"/>
      <c r="AG1836" s="45"/>
      <c r="AH1836" s="45"/>
      <c r="AI1836" s="45"/>
      <c r="AJ1836" s="45"/>
      <c r="AK1836" s="45"/>
      <c r="AL1836" s="45"/>
      <c r="AM1836" s="45"/>
      <c r="AN1836" s="45"/>
      <c r="AO1836" s="45"/>
      <c r="AP1836" s="45"/>
      <c r="AQ1836" s="45"/>
      <c r="AR1836" s="45"/>
      <c r="AS1836" s="45"/>
      <c r="AT1836" s="45"/>
      <c r="AU1836" s="45"/>
      <c r="AV1836" s="45"/>
      <c r="AW1836" s="45"/>
      <c r="AX1836" s="45"/>
      <c r="AY1836" s="45"/>
      <c r="AZ1836" s="45"/>
      <c r="BA1836" s="45"/>
      <c r="BB1836" s="45"/>
      <c r="BC1836" s="45"/>
      <c r="BD1836" s="45"/>
      <c r="BE1836" s="45"/>
      <c r="BF1836" s="45"/>
      <c r="BG1836" s="45"/>
      <c r="BH1836" s="45"/>
      <c r="BI1836" s="45"/>
      <c r="BJ1836" s="45"/>
      <c r="BK1836" s="45"/>
      <c r="BL1836" s="45"/>
      <c r="BM1836" s="45"/>
      <c r="BN1836" s="45"/>
      <c r="BO1836" s="45"/>
      <c r="BP1836" s="45"/>
      <c r="BQ1836" s="45"/>
      <c r="BR1836" s="45"/>
      <c r="BS1836" s="45"/>
      <c r="BT1836" s="45"/>
      <c r="BU1836" s="45"/>
      <c r="BV1836" s="45"/>
      <c r="BW1836" s="45"/>
      <c r="BX1836" s="45"/>
      <c r="BY1836" s="45"/>
      <c r="BZ1836" s="45"/>
      <c r="CA1836" s="45"/>
      <c r="CB1836" s="45"/>
      <c r="CC1836" s="45"/>
      <c r="CD1836" s="45"/>
      <c r="CE1836" s="45"/>
      <c r="CF1836" s="45"/>
      <c r="CG1836" s="45"/>
      <c r="CH1836" s="45"/>
      <c r="CI1836" s="45"/>
      <c r="CJ1836" s="45"/>
      <c r="CK1836" s="45"/>
      <c r="CL1836" s="45"/>
      <c r="CM1836" s="45"/>
      <c r="CN1836" s="45"/>
      <c r="CO1836" s="45"/>
      <c r="CP1836" s="45"/>
      <c r="CQ1836" s="45"/>
      <c r="CR1836" s="45"/>
      <c r="CS1836" s="45"/>
      <c r="CT1836" s="45"/>
      <c r="CU1836" s="45"/>
      <c r="CV1836" s="45"/>
      <c r="CW1836" s="45"/>
      <c r="CX1836" s="45"/>
      <c r="CY1836" s="45"/>
      <c r="CZ1836" s="45"/>
      <c r="DA1836" s="45"/>
      <c r="DB1836" s="45"/>
      <c r="DC1836" s="45"/>
      <c r="DD1836" s="45"/>
      <c r="DE1836" s="45"/>
      <c r="DF1836" s="45"/>
      <c r="DG1836" s="45"/>
      <c r="DH1836" s="45"/>
      <c r="DI1836" s="45"/>
      <c r="DJ1836" s="45"/>
      <c r="DK1836" s="45"/>
      <c r="DL1836" s="45"/>
      <c r="DM1836" s="45"/>
      <c r="DN1836" s="45"/>
      <c r="DO1836" s="45"/>
      <c r="DP1836" s="45"/>
      <c r="DQ1836" s="45"/>
      <c r="DR1836" s="45"/>
      <c r="DS1836" s="45"/>
      <c r="DT1836" s="45"/>
      <c r="DU1836" s="45"/>
      <c r="DV1836" s="45"/>
      <c r="DW1836" s="45"/>
      <c r="DX1836" s="45"/>
      <c r="DY1836" s="45"/>
      <c r="DZ1836" s="45"/>
      <c r="EA1836" s="45"/>
      <c r="EB1836" s="45"/>
      <c r="EC1836" s="45"/>
      <c r="ED1836" s="45"/>
      <c r="EE1836" s="45"/>
      <c r="EF1836" s="45"/>
      <c r="EG1836" s="45"/>
      <c r="EH1836" s="45"/>
      <c r="EI1836" s="45"/>
      <c r="EJ1836" s="45"/>
      <c r="EK1836" s="45"/>
      <c r="EL1836" s="45"/>
      <c r="EM1836" s="45"/>
      <c r="EN1836" s="45"/>
      <c r="EO1836" s="45"/>
      <c r="EP1836" s="45"/>
      <c r="EQ1836" s="45"/>
      <c r="ER1836" s="45"/>
      <c r="ES1836" s="45"/>
      <c r="ET1836" s="45"/>
      <c r="EU1836" s="45"/>
      <c r="EV1836" s="45"/>
      <c r="EW1836" s="45"/>
      <c r="EX1836" s="45"/>
      <c r="EY1836" s="45"/>
      <c r="EZ1836" s="45"/>
      <c r="FA1836" s="45"/>
      <c r="FB1836" s="45"/>
      <c r="FC1836" s="45"/>
      <c r="FD1836" s="45"/>
      <c r="FE1836" s="45"/>
      <c r="FF1836" s="45"/>
      <c r="FG1836" s="45"/>
      <c r="FH1836" s="45"/>
      <c r="FI1836" s="45"/>
      <c r="FJ1836" s="45"/>
      <c r="FK1836" s="45"/>
      <c r="FL1836" s="45"/>
      <c r="FM1836" s="45"/>
      <c r="FN1836" s="45"/>
      <c r="FO1836" s="45"/>
      <c r="FP1836" s="45"/>
      <c r="FQ1836" s="45"/>
      <c r="FR1836" s="45"/>
      <c r="FS1836" s="45"/>
      <c r="FT1836" s="45"/>
      <c r="FU1836" s="45"/>
      <c r="FV1836" s="45"/>
      <c r="FW1836" s="45"/>
      <c r="FX1836" s="45"/>
      <c r="FY1836" s="45"/>
      <c r="FZ1836" s="45"/>
      <c r="GA1836" s="45"/>
      <c r="GB1836" s="45"/>
      <c r="GC1836" s="45"/>
      <c r="GD1836" s="45"/>
      <c r="GE1836" s="45"/>
      <c r="GF1836" s="45"/>
      <c r="GG1836" s="45"/>
      <c r="GH1836" s="45"/>
      <c r="GI1836" s="45"/>
      <c r="GJ1836" s="45"/>
      <c r="GK1836" s="45"/>
      <c r="GL1836" s="45"/>
      <c r="GM1836" s="45"/>
      <c r="GN1836" s="45"/>
      <c r="GO1836" s="45"/>
      <c r="GP1836" s="45"/>
      <c r="GQ1836" s="45"/>
      <c r="GR1836" s="45"/>
      <c r="GS1836" s="45"/>
      <c r="GT1836" s="45"/>
      <c r="GU1836" s="45"/>
      <c r="GV1836" s="45"/>
      <c r="GW1836" s="45"/>
      <c r="GX1836" s="45"/>
      <c r="GY1836" s="45"/>
      <c r="GZ1836" s="45"/>
      <c r="HA1836" s="45"/>
      <c r="HB1836" s="45"/>
      <c r="HC1836" s="45"/>
      <c r="HD1836" s="45"/>
      <c r="HE1836" s="45"/>
      <c r="HF1836" s="45"/>
      <c r="HG1836" s="45"/>
      <c r="HH1836" s="45"/>
      <c r="HI1836" s="45"/>
      <c r="HJ1836" s="45"/>
      <c r="HK1836" s="45"/>
      <c r="HL1836" s="45"/>
      <c r="HM1836" s="45"/>
      <c r="HN1836" s="45"/>
      <c r="HO1836" s="45"/>
      <c r="HP1836" s="45"/>
      <c r="HQ1836" s="45"/>
      <c r="HR1836" s="45"/>
      <c r="HS1836" s="45"/>
      <c r="HT1836" s="45"/>
      <c r="HU1836" s="45"/>
      <c r="HV1836" s="45"/>
      <c r="HW1836" s="45"/>
      <c r="HX1836" s="45"/>
      <c r="HY1836" s="45"/>
      <c r="HZ1836" s="45"/>
      <c r="IA1836" s="45"/>
      <c r="IB1836" s="45"/>
    </row>
    <row r="1837" spans="1:236" s="44" customFormat="1" ht="18" customHeight="1">
      <c r="A1837" s="73" t="s">
        <v>1675</v>
      </c>
      <c r="B1837" s="38"/>
      <c r="C1837" s="38"/>
      <c r="D1837" s="39"/>
      <c r="E1837" s="39"/>
      <c r="F1837" s="61"/>
      <c r="G1837" s="122"/>
      <c r="H1837" s="40"/>
      <c r="I1837" s="40"/>
      <c r="J1837" s="38"/>
    </row>
    <row r="1838" spans="1:236" ht="15.95" customHeight="1">
      <c r="A1838" s="88" t="s">
        <v>1676</v>
      </c>
      <c r="B1838" s="52" t="s">
        <v>1678</v>
      </c>
      <c r="C1838" s="68">
        <v>695555000287</v>
      </c>
      <c r="D1838" s="28" t="s">
        <v>989</v>
      </c>
      <c r="E1838" s="25"/>
      <c r="F1838" s="63">
        <v>750</v>
      </c>
      <c r="G1838" s="119">
        <v>43.29</v>
      </c>
      <c r="H1838" s="9">
        <f>G1838*0.15</f>
        <v>6.4935</v>
      </c>
      <c r="I1838" s="9">
        <f>IF(F1838&gt;500,0.2,0.1)</f>
        <v>0.2</v>
      </c>
      <c r="J1838" s="9">
        <f>G1838+H1838+I1838</f>
        <v>49.983499999999999</v>
      </c>
      <c r="K1838" s="45"/>
      <c r="L1838" s="45"/>
      <c r="M1838" s="45"/>
      <c r="N1838" s="45"/>
      <c r="O1838" s="45"/>
      <c r="P1838" s="45"/>
      <c r="Q1838" s="45"/>
      <c r="R1838" s="45"/>
      <c r="S1838" s="45"/>
      <c r="T1838" s="45"/>
      <c r="U1838" s="45"/>
      <c r="V1838" s="45"/>
      <c r="W1838" s="45"/>
      <c r="X1838" s="45"/>
      <c r="Y1838" s="45"/>
      <c r="Z1838" s="45"/>
      <c r="AA1838" s="45"/>
      <c r="AB1838" s="45"/>
      <c r="AC1838" s="45"/>
      <c r="AD1838" s="45"/>
      <c r="AE1838" s="45"/>
      <c r="AF1838" s="45"/>
      <c r="AG1838" s="45"/>
      <c r="AH1838" s="45"/>
      <c r="AI1838" s="45"/>
      <c r="AJ1838" s="45"/>
      <c r="AK1838" s="45"/>
      <c r="AL1838" s="45"/>
      <c r="AM1838" s="45"/>
      <c r="AN1838" s="45"/>
      <c r="AO1838" s="45"/>
      <c r="AP1838" s="45"/>
      <c r="AQ1838" s="45"/>
      <c r="AR1838" s="45"/>
      <c r="AS1838" s="45"/>
      <c r="AT1838" s="45"/>
      <c r="AU1838" s="45"/>
      <c r="AV1838" s="45"/>
      <c r="AW1838" s="45"/>
      <c r="AX1838" s="45"/>
      <c r="AY1838" s="45"/>
      <c r="AZ1838" s="45"/>
      <c r="BA1838" s="45"/>
      <c r="BB1838" s="45"/>
      <c r="BC1838" s="45"/>
      <c r="BD1838" s="45"/>
      <c r="BE1838" s="45"/>
      <c r="BF1838" s="45"/>
      <c r="BG1838" s="45"/>
      <c r="BH1838" s="45"/>
      <c r="BI1838" s="45"/>
      <c r="BJ1838" s="45"/>
      <c r="BK1838" s="45"/>
      <c r="BL1838" s="45"/>
      <c r="BM1838" s="45"/>
      <c r="BN1838" s="45"/>
      <c r="BO1838" s="45"/>
      <c r="BP1838" s="45"/>
      <c r="BQ1838" s="45"/>
      <c r="BR1838" s="45"/>
      <c r="BS1838" s="45"/>
      <c r="BT1838" s="45"/>
      <c r="BU1838" s="45"/>
      <c r="BV1838" s="45"/>
      <c r="BW1838" s="45"/>
      <c r="BX1838" s="45"/>
      <c r="BY1838" s="45"/>
      <c r="BZ1838" s="45"/>
      <c r="CA1838" s="45"/>
      <c r="CB1838" s="45"/>
      <c r="CC1838" s="45"/>
      <c r="CD1838" s="45"/>
      <c r="CE1838" s="45"/>
      <c r="CF1838" s="45"/>
      <c r="CG1838" s="45"/>
      <c r="CH1838" s="45"/>
      <c r="CI1838" s="45"/>
      <c r="CJ1838" s="45"/>
      <c r="CK1838" s="45"/>
      <c r="CL1838" s="45"/>
      <c r="CM1838" s="45"/>
      <c r="CN1838" s="45"/>
      <c r="CO1838" s="45"/>
      <c r="CP1838" s="45"/>
      <c r="CQ1838" s="45"/>
      <c r="CR1838" s="45"/>
      <c r="CS1838" s="45"/>
      <c r="CT1838" s="45"/>
      <c r="CU1838" s="45"/>
      <c r="CV1838" s="45"/>
      <c r="CW1838" s="45"/>
      <c r="CX1838" s="45"/>
      <c r="CY1838" s="45"/>
      <c r="CZ1838" s="45"/>
      <c r="DA1838" s="45"/>
      <c r="DB1838" s="45"/>
      <c r="DC1838" s="45"/>
      <c r="DD1838" s="45"/>
      <c r="DE1838" s="45"/>
      <c r="DF1838" s="45"/>
      <c r="DG1838" s="45"/>
      <c r="DH1838" s="45"/>
      <c r="DI1838" s="45"/>
      <c r="DJ1838" s="45"/>
      <c r="DK1838" s="45"/>
      <c r="DL1838" s="45"/>
      <c r="DM1838" s="45"/>
      <c r="DN1838" s="45"/>
      <c r="DO1838" s="45"/>
      <c r="DP1838" s="45"/>
      <c r="DQ1838" s="45"/>
      <c r="DR1838" s="45"/>
      <c r="DS1838" s="45"/>
      <c r="DT1838" s="45"/>
      <c r="DU1838" s="45"/>
      <c r="DV1838" s="45"/>
      <c r="DW1838" s="45"/>
      <c r="DX1838" s="45"/>
      <c r="DY1838" s="45"/>
      <c r="DZ1838" s="45"/>
      <c r="EA1838" s="45"/>
      <c r="EB1838" s="45"/>
      <c r="EC1838" s="45"/>
      <c r="ED1838" s="45"/>
      <c r="EE1838" s="45"/>
      <c r="EF1838" s="45"/>
      <c r="EG1838" s="45"/>
      <c r="EH1838" s="45"/>
      <c r="EI1838" s="45"/>
      <c r="EJ1838" s="45"/>
      <c r="EK1838" s="45"/>
      <c r="EL1838" s="45"/>
      <c r="EM1838" s="45"/>
      <c r="EN1838" s="45"/>
      <c r="EO1838" s="45"/>
      <c r="EP1838" s="45"/>
      <c r="EQ1838" s="45"/>
      <c r="ER1838" s="45"/>
      <c r="ES1838" s="45"/>
      <c r="ET1838" s="45"/>
      <c r="EU1838" s="45"/>
      <c r="EV1838" s="45"/>
      <c r="EW1838" s="45"/>
      <c r="EX1838" s="45"/>
      <c r="EY1838" s="45"/>
      <c r="EZ1838" s="45"/>
      <c r="FA1838" s="45"/>
      <c r="FB1838" s="45"/>
      <c r="FC1838" s="45"/>
      <c r="FD1838" s="45"/>
      <c r="FE1838" s="45"/>
      <c r="FF1838" s="45"/>
      <c r="FG1838" s="45"/>
      <c r="FH1838" s="45"/>
      <c r="FI1838" s="45"/>
      <c r="FJ1838" s="45"/>
      <c r="FK1838" s="45"/>
      <c r="FL1838" s="45"/>
      <c r="FM1838" s="45"/>
      <c r="FN1838" s="45"/>
      <c r="FO1838" s="45"/>
      <c r="FP1838" s="45"/>
      <c r="FQ1838" s="45"/>
      <c r="FR1838" s="45"/>
      <c r="FS1838" s="45"/>
      <c r="FT1838" s="45"/>
      <c r="FU1838" s="45"/>
      <c r="FV1838" s="45"/>
      <c r="FW1838" s="45"/>
      <c r="FX1838" s="45"/>
      <c r="FY1838" s="45"/>
      <c r="FZ1838" s="45"/>
      <c r="GA1838" s="45"/>
      <c r="GB1838" s="45"/>
      <c r="GC1838" s="45"/>
      <c r="GD1838" s="45"/>
      <c r="GE1838" s="45"/>
      <c r="GF1838" s="45"/>
      <c r="GG1838" s="45"/>
      <c r="GH1838" s="45"/>
      <c r="GI1838" s="45"/>
      <c r="GJ1838" s="45"/>
      <c r="GK1838" s="45"/>
      <c r="GL1838" s="45"/>
      <c r="GM1838" s="45"/>
      <c r="GN1838" s="45"/>
      <c r="GO1838" s="45"/>
      <c r="GP1838" s="45"/>
      <c r="GQ1838" s="45"/>
      <c r="GR1838" s="45"/>
      <c r="GS1838" s="45"/>
      <c r="GT1838" s="45"/>
      <c r="GU1838" s="45"/>
      <c r="GV1838" s="45"/>
      <c r="GW1838" s="45"/>
      <c r="GX1838" s="45"/>
      <c r="GY1838" s="45"/>
      <c r="GZ1838" s="45"/>
      <c r="HA1838" s="45"/>
      <c r="HB1838" s="45"/>
      <c r="HC1838" s="45"/>
      <c r="HD1838" s="45"/>
      <c r="HE1838" s="45"/>
      <c r="HF1838" s="45"/>
      <c r="HG1838" s="45"/>
      <c r="HH1838" s="45"/>
      <c r="HI1838" s="45"/>
      <c r="HJ1838" s="45"/>
      <c r="HK1838" s="45"/>
      <c r="HL1838" s="45"/>
      <c r="HM1838" s="45"/>
      <c r="HN1838" s="45"/>
      <c r="HO1838" s="45"/>
      <c r="HP1838" s="45"/>
      <c r="HQ1838" s="45"/>
      <c r="HR1838" s="45"/>
      <c r="HS1838" s="45"/>
      <c r="HT1838" s="45"/>
      <c r="HU1838" s="45"/>
      <c r="HV1838" s="45"/>
      <c r="HW1838" s="45"/>
      <c r="HX1838" s="45"/>
      <c r="HY1838" s="45"/>
      <c r="HZ1838" s="45"/>
      <c r="IA1838" s="45"/>
      <c r="IB1838" s="45"/>
    </row>
    <row r="1839" spans="1:236" ht="15.95" customHeight="1">
      <c r="A1839" s="88" t="s">
        <v>1677</v>
      </c>
      <c r="B1839" s="52" t="s">
        <v>1679</v>
      </c>
      <c r="C1839" s="68">
        <v>695555000119</v>
      </c>
      <c r="D1839" s="28" t="s">
        <v>989</v>
      </c>
      <c r="E1839" s="25"/>
      <c r="F1839" s="63">
        <v>750</v>
      </c>
      <c r="G1839" s="119">
        <v>65.64</v>
      </c>
      <c r="H1839" s="9">
        <f>G1839*0.15</f>
        <v>9.8460000000000001</v>
      </c>
      <c r="I1839" s="9">
        <f>IF(F1839&gt;500,0.2,0.1)</f>
        <v>0.2</v>
      </c>
      <c r="J1839" s="9">
        <f>G1839+H1839+I1839</f>
        <v>75.686000000000007</v>
      </c>
      <c r="K1839" s="45"/>
      <c r="L1839" s="45"/>
      <c r="M1839" s="45"/>
      <c r="N1839" s="45"/>
      <c r="O1839" s="45"/>
      <c r="P1839" s="45"/>
      <c r="Q1839" s="45"/>
      <c r="R1839" s="45"/>
      <c r="S1839" s="45"/>
      <c r="T1839" s="45"/>
      <c r="U1839" s="45"/>
      <c r="V1839" s="45"/>
      <c r="W1839" s="45"/>
      <c r="X1839" s="45"/>
      <c r="Y1839" s="45"/>
      <c r="Z1839" s="45"/>
      <c r="AA1839" s="45"/>
      <c r="AB1839" s="45"/>
      <c r="AC1839" s="45"/>
      <c r="AD1839" s="45"/>
      <c r="AE1839" s="45"/>
      <c r="AF1839" s="45"/>
      <c r="AG1839" s="45"/>
      <c r="AH1839" s="45"/>
      <c r="AI1839" s="45"/>
      <c r="AJ1839" s="45"/>
      <c r="AK1839" s="45"/>
      <c r="AL1839" s="45"/>
      <c r="AM1839" s="45"/>
      <c r="AN1839" s="45"/>
      <c r="AO1839" s="45"/>
      <c r="AP1839" s="45"/>
      <c r="AQ1839" s="45"/>
      <c r="AR1839" s="45"/>
      <c r="AS1839" s="45"/>
      <c r="AT1839" s="45"/>
      <c r="AU1839" s="45"/>
      <c r="AV1839" s="45"/>
      <c r="AW1839" s="45"/>
      <c r="AX1839" s="45"/>
      <c r="AY1839" s="45"/>
      <c r="AZ1839" s="45"/>
      <c r="BA1839" s="45"/>
      <c r="BB1839" s="45"/>
      <c r="BC1839" s="45"/>
      <c r="BD1839" s="45"/>
      <c r="BE1839" s="45"/>
      <c r="BF1839" s="45"/>
      <c r="BG1839" s="45"/>
      <c r="BH1839" s="45"/>
      <c r="BI1839" s="45"/>
      <c r="BJ1839" s="45"/>
      <c r="BK1839" s="45"/>
      <c r="BL1839" s="45"/>
      <c r="BM1839" s="45"/>
      <c r="BN1839" s="45"/>
      <c r="BO1839" s="45"/>
      <c r="BP1839" s="45"/>
      <c r="BQ1839" s="45"/>
      <c r="BR1839" s="45"/>
      <c r="BS1839" s="45"/>
      <c r="BT1839" s="45"/>
      <c r="BU1839" s="45"/>
      <c r="BV1839" s="45"/>
      <c r="BW1839" s="45"/>
      <c r="BX1839" s="45"/>
      <c r="BY1839" s="45"/>
      <c r="BZ1839" s="45"/>
      <c r="CA1839" s="45"/>
      <c r="CB1839" s="45"/>
      <c r="CC1839" s="45"/>
      <c r="CD1839" s="45"/>
      <c r="CE1839" s="45"/>
      <c r="CF1839" s="45"/>
      <c r="CG1839" s="45"/>
      <c r="CH1839" s="45"/>
      <c r="CI1839" s="45"/>
      <c r="CJ1839" s="45"/>
      <c r="CK1839" s="45"/>
      <c r="CL1839" s="45"/>
      <c r="CM1839" s="45"/>
      <c r="CN1839" s="45"/>
      <c r="CO1839" s="45"/>
      <c r="CP1839" s="45"/>
      <c r="CQ1839" s="45"/>
      <c r="CR1839" s="45"/>
      <c r="CS1839" s="45"/>
      <c r="CT1839" s="45"/>
      <c r="CU1839" s="45"/>
      <c r="CV1839" s="45"/>
      <c r="CW1839" s="45"/>
      <c r="CX1839" s="45"/>
      <c r="CY1839" s="45"/>
      <c r="CZ1839" s="45"/>
      <c r="DA1839" s="45"/>
      <c r="DB1839" s="45"/>
      <c r="DC1839" s="45"/>
      <c r="DD1839" s="45"/>
      <c r="DE1839" s="45"/>
      <c r="DF1839" s="45"/>
      <c r="DG1839" s="45"/>
      <c r="DH1839" s="45"/>
      <c r="DI1839" s="45"/>
      <c r="DJ1839" s="45"/>
      <c r="DK1839" s="45"/>
      <c r="DL1839" s="45"/>
      <c r="DM1839" s="45"/>
      <c r="DN1839" s="45"/>
      <c r="DO1839" s="45"/>
      <c r="DP1839" s="45"/>
      <c r="DQ1839" s="45"/>
      <c r="DR1839" s="45"/>
      <c r="DS1839" s="45"/>
      <c r="DT1839" s="45"/>
      <c r="DU1839" s="45"/>
      <c r="DV1839" s="45"/>
      <c r="DW1839" s="45"/>
      <c r="DX1839" s="45"/>
      <c r="DY1839" s="45"/>
      <c r="DZ1839" s="45"/>
      <c r="EA1839" s="45"/>
      <c r="EB1839" s="45"/>
      <c r="EC1839" s="45"/>
      <c r="ED1839" s="45"/>
      <c r="EE1839" s="45"/>
      <c r="EF1839" s="45"/>
      <c r="EG1839" s="45"/>
      <c r="EH1839" s="45"/>
      <c r="EI1839" s="45"/>
      <c r="EJ1839" s="45"/>
      <c r="EK1839" s="45"/>
      <c r="EL1839" s="45"/>
      <c r="EM1839" s="45"/>
      <c r="EN1839" s="45"/>
      <c r="EO1839" s="45"/>
      <c r="EP1839" s="45"/>
      <c r="EQ1839" s="45"/>
      <c r="ER1839" s="45"/>
      <c r="ES1839" s="45"/>
      <c r="ET1839" s="45"/>
      <c r="EU1839" s="45"/>
      <c r="EV1839" s="45"/>
      <c r="EW1839" s="45"/>
      <c r="EX1839" s="45"/>
      <c r="EY1839" s="45"/>
      <c r="EZ1839" s="45"/>
      <c r="FA1839" s="45"/>
      <c r="FB1839" s="45"/>
      <c r="FC1839" s="45"/>
      <c r="FD1839" s="45"/>
      <c r="FE1839" s="45"/>
      <c r="FF1839" s="45"/>
      <c r="FG1839" s="45"/>
      <c r="FH1839" s="45"/>
      <c r="FI1839" s="45"/>
      <c r="FJ1839" s="45"/>
      <c r="FK1839" s="45"/>
      <c r="FL1839" s="45"/>
      <c r="FM1839" s="45"/>
      <c r="FN1839" s="45"/>
      <c r="FO1839" s="45"/>
      <c r="FP1839" s="45"/>
      <c r="FQ1839" s="45"/>
      <c r="FR1839" s="45"/>
      <c r="FS1839" s="45"/>
      <c r="FT1839" s="45"/>
      <c r="FU1839" s="45"/>
      <c r="FV1839" s="45"/>
      <c r="FW1839" s="45"/>
      <c r="FX1839" s="45"/>
      <c r="FY1839" s="45"/>
      <c r="FZ1839" s="45"/>
      <c r="GA1839" s="45"/>
      <c r="GB1839" s="45"/>
      <c r="GC1839" s="45"/>
      <c r="GD1839" s="45"/>
      <c r="GE1839" s="45"/>
      <c r="GF1839" s="45"/>
      <c r="GG1839" s="45"/>
      <c r="GH1839" s="45"/>
      <c r="GI1839" s="45"/>
      <c r="GJ1839" s="45"/>
      <c r="GK1839" s="45"/>
      <c r="GL1839" s="45"/>
      <c r="GM1839" s="45"/>
      <c r="GN1839" s="45"/>
      <c r="GO1839" s="45"/>
      <c r="GP1839" s="45"/>
      <c r="GQ1839" s="45"/>
      <c r="GR1839" s="45"/>
      <c r="GS1839" s="45"/>
      <c r="GT1839" s="45"/>
      <c r="GU1839" s="45"/>
      <c r="GV1839" s="45"/>
      <c r="GW1839" s="45"/>
      <c r="GX1839" s="45"/>
      <c r="GY1839" s="45"/>
      <c r="GZ1839" s="45"/>
      <c r="HA1839" s="45"/>
      <c r="HB1839" s="45"/>
      <c r="HC1839" s="45"/>
      <c r="HD1839" s="45"/>
      <c r="HE1839" s="45"/>
      <c r="HF1839" s="45"/>
      <c r="HG1839" s="45"/>
      <c r="HH1839" s="45"/>
      <c r="HI1839" s="45"/>
      <c r="HJ1839" s="45"/>
      <c r="HK1839" s="45"/>
      <c r="HL1839" s="45"/>
      <c r="HM1839" s="45"/>
      <c r="HN1839" s="45"/>
      <c r="HO1839" s="45"/>
      <c r="HP1839" s="45"/>
      <c r="HQ1839" s="45"/>
      <c r="HR1839" s="45"/>
      <c r="HS1839" s="45"/>
      <c r="HT1839" s="45"/>
      <c r="HU1839" s="45"/>
      <c r="HV1839" s="45"/>
      <c r="HW1839" s="45"/>
      <c r="HX1839" s="45"/>
      <c r="HY1839" s="45"/>
      <c r="HZ1839" s="45"/>
      <c r="IA1839" s="45"/>
      <c r="IB1839" s="45"/>
    </row>
    <row r="1840" spans="1:236" ht="15.95" customHeight="1">
      <c r="A1840" s="88" t="s">
        <v>3943</v>
      </c>
      <c r="B1840" s="52" t="s">
        <v>3944</v>
      </c>
      <c r="C1840" s="68" t="s">
        <v>3945</v>
      </c>
      <c r="D1840" s="28" t="s">
        <v>989</v>
      </c>
      <c r="E1840" s="25"/>
      <c r="F1840" s="63">
        <v>750</v>
      </c>
      <c r="G1840" s="119">
        <v>37.03</v>
      </c>
      <c r="H1840" s="9">
        <f>G1840*0.15+0.01</f>
        <v>5.5644999999999998</v>
      </c>
      <c r="I1840" s="9">
        <f>IF(F1840&gt;500,0.2,0.1)</f>
        <v>0.2</v>
      </c>
      <c r="J1840" s="9">
        <f>G1840+H1840+I1840</f>
        <v>42.794500000000006</v>
      </c>
      <c r="K1840" s="45"/>
      <c r="L1840" s="45"/>
      <c r="M1840" s="45"/>
      <c r="N1840" s="45"/>
      <c r="O1840" s="45"/>
      <c r="P1840" s="45"/>
      <c r="Q1840" s="45"/>
      <c r="R1840" s="45"/>
      <c r="S1840" s="45"/>
      <c r="T1840" s="45"/>
      <c r="U1840" s="45"/>
      <c r="V1840" s="45"/>
      <c r="W1840" s="45"/>
      <c r="X1840" s="45"/>
      <c r="Y1840" s="45"/>
      <c r="Z1840" s="45"/>
      <c r="AA1840" s="45"/>
      <c r="AB1840" s="45"/>
      <c r="AC1840" s="45"/>
      <c r="AD1840" s="45"/>
      <c r="AE1840" s="45"/>
      <c r="AF1840" s="45"/>
      <c r="AG1840" s="45"/>
      <c r="AH1840" s="45"/>
      <c r="AI1840" s="45"/>
      <c r="AJ1840" s="45"/>
      <c r="AK1840" s="45"/>
      <c r="AL1840" s="45"/>
      <c r="AM1840" s="45"/>
      <c r="AN1840" s="45"/>
      <c r="AO1840" s="45"/>
      <c r="AP1840" s="45"/>
      <c r="AQ1840" s="45"/>
      <c r="AR1840" s="45"/>
      <c r="AS1840" s="45"/>
      <c r="AT1840" s="45"/>
      <c r="AU1840" s="45"/>
      <c r="AV1840" s="45"/>
      <c r="AW1840" s="45"/>
      <c r="AX1840" s="45"/>
      <c r="AY1840" s="45"/>
      <c r="AZ1840" s="45"/>
      <c r="BA1840" s="45"/>
      <c r="BB1840" s="45"/>
      <c r="BC1840" s="45"/>
      <c r="BD1840" s="45"/>
      <c r="BE1840" s="45"/>
      <c r="BF1840" s="45"/>
      <c r="BG1840" s="45"/>
      <c r="BH1840" s="45"/>
      <c r="BI1840" s="45"/>
      <c r="BJ1840" s="45"/>
      <c r="BK1840" s="45"/>
      <c r="BL1840" s="45"/>
      <c r="BM1840" s="45"/>
      <c r="BN1840" s="45"/>
      <c r="BO1840" s="45"/>
      <c r="BP1840" s="45"/>
      <c r="BQ1840" s="45"/>
      <c r="BR1840" s="45"/>
      <c r="BS1840" s="45"/>
      <c r="BT1840" s="45"/>
      <c r="BU1840" s="45"/>
      <c r="BV1840" s="45"/>
      <c r="BW1840" s="45"/>
      <c r="BX1840" s="45"/>
      <c r="BY1840" s="45"/>
      <c r="BZ1840" s="45"/>
      <c r="CA1840" s="45"/>
      <c r="CB1840" s="45"/>
      <c r="CC1840" s="45"/>
      <c r="CD1840" s="45"/>
      <c r="CE1840" s="45"/>
      <c r="CF1840" s="45"/>
      <c r="CG1840" s="45"/>
      <c r="CH1840" s="45"/>
      <c r="CI1840" s="45"/>
      <c r="CJ1840" s="45"/>
      <c r="CK1840" s="45"/>
      <c r="CL1840" s="45"/>
      <c r="CM1840" s="45"/>
      <c r="CN1840" s="45"/>
      <c r="CO1840" s="45"/>
      <c r="CP1840" s="45"/>
      <c r="CQ1840" s="45"/>
      <c r="CR1840" s="45"/>
      <c r="CS1840" s="45"/>
      <c r="CT1840" s="45"/>
      <c r="CU1840" s="45"/>
      <c r="CV1840" s="45"/>
      <c r="CW1840" s="45"/>
      <c r="CX1840" s="45"/>
      <c r="CY1840" s="45"/>
      <c r="CZ1840" s="45"/>
      <c r="DA1840" s="45"/>
      <c r="DB1840" s="45"/>
      <c r="DC1840" s="45"/>
      <c r="DD1840" s="45"/>
      <c r="DE1840" s="45"/>
      <c r="DF1840" s="45"/>
      <c r="DG1840" s="45"/>
      <c r="DH1840" s="45"/>
      <c r="DI1840" s="45"/>
      <c r="DJ1840" s="45"/>
      <c r="DK1840" s="45"/>
      <c r="DL1840" s="45"/>
      <c r="DM1840" s="45"/>
      <c r="DN1840" s="45"/>
      <c r="DO1840" s="45"/>
      <c r="DP1840" s="45"/>
      <c r="DQ1840" s="45"/>
      <c r="DR1840" s="45"/>
      <c r="DS1840" s="45"/>
      <c r="DT1840" s="45"/>
      <c r="DU1840" s="45"/>
      <c r="DV1840" s="45"/>
      <c r="DW1840" s="45"/>
      <c r="DX1840" s="45"/>
      <c r="DY1840" s="45"/>
      <c r="DZ1840" s="45"/>
      <c r="EA1840" s="45"/>
      <c r="EB1840" s="45"/>
      <c r="EC1840" s="45"/>
      <c r="ED1840" s="45"/>
      <c r="EE1840" s="45"/>
      <c r="EF1840" s="45"/>
      <c r="EG1840" s="45"/>
      <c r="EH1840" s="45"/>
      <c r="EI1840" s="45"/>
      <c r="EJ1840" s="45"/>
      <c r="EK1840" s="45"/>
      <c r="EL1840" s="45"/>
      <c r="EM1840" s="45"/>
      <c r="EN1840" s="45"/>
      <c r="EO1840" s="45"/>
      <c r="EP1840" s="45"/>
      <c r="EQ1840" s="45"/>
      <c r="ER1840" s="45"/>
      <c r="ES1840" s="45"/>
      <c r="ET1840" s="45"/>
      <c r="EU1840" s="45"/>
      <c r="EV1840" s="45"/>
      <c r="EW1840" s="45"/>
      <c r="EX1840" s="45"/>
      <c r="EY1840" s="45"/>
      <c r="EZ1840" s="45"/>
      <c r="FA1840" s="45"/>
      <c r="FB1840" s="45"/>
      <c r="FC1840" s="45"/>
      <c r="FD1840" s="45"/>
      <c r="FE1840" s="45"/>
      <c r="FF1840" s="45"/>
      <c r="FG1840" s="45"/>
      <c r="FH1840" s="45"/>
      <c r="FI1840" s="45"/>
      <c r="FJ1840" s="45"/>
      <c r="FK1840" s="45"/>
      <c r="FL1840" s="45"/>
      <c r="FM1840" s="45"/>
      <c r="FN1840" s="45"/>
      <c r="FO1840" s="45"/>
      <c r="FP1840" s="45"/>
      <c r="FQ1840" s="45"/>
      <c r="FR1840" s="45"/>
      <c r="FS1840" s="45"/>
      <c r="FT1840" s="45"/>
      <c r="FU1840" s="45"/>
      <c r="FV1840" s="45"/>
      <c r="FW1840" s="45"/>
      <c r="FX1840" s="45"/>
      <c r="FY1840" s="45"/>
      <c r="FZ1840" s="45"/>
      <c r="GA1840" s="45"/>
      <c r="GB1840" s="45"/>
      <c r="GC1840" s="45"/>
      <c r="GD1840" s="45"/>
      <c r="GE1840" s="45"/>
      <c r="GF1840" s="45"/>
      <c r="GG1840" s="45"/>
      <c r="GH1840" s="45"/>
      <c r="GI1840" s="45"/>
      <c r="GJ1840" s="45"/>
      <c r="GK1840" s="45"/>
      <c r="GL1840" s="45"/>
      <c r="GM1840" s="45"/>
      <c r="GN1840" s="45"/>
      <c r="GO1840" s="45"/>
      <c r="GP1840" s="45"/>
      <c r="GQ1840" s="45"/>
      <c r="GR1840" s="45"/>
      <c r="GS1840" s="45"/>
      <c r="GT1840" s="45"/>
      <c r="GU1840" s="45"/>
      <c r="GV1840" s="45"/>
      <c r="GW1840" s="45"/>
      <c r="GX1840" s="45"/>
      <c r="GY1840" s="45"/>
      <c r="GZ1840" s="45"/>
      <c r="HA1840" s="45"/>
      <c r="HB1840" s="45"/>
      <c r="HC1840" s="45"/>
      <c r="HD1840" s="45"/>
      <c r="HE1840" s="45"/>
      <c r="HF1840" s="45"/>
      <c r="HG1840" s="45"/>
      <c r="HH1840" s="45"/>
      <c r="HI1840" s="45"/>
      <c r="HJ1840" s="45"/>
      <c r="HK1840" s="45"/>
      <c r="HL1840" s="45"/>
      <c r="HM1840" s="45"/>
      <c r="HN1840" s="45"/>
      <c r="HO1840" s="45"/>
      <c r="HP1840" s="45"/>
      <c r="HQ1840" s="45"/>
      <c r="HR1840" s="45"/>
      <c r="HS1840" s="45"/>
      <c r="HT1840" s="45"/>
      <c r="HU1840" s="45"/>
      <c r="HV1840" s="45"/>
      <c r="HW1840" s="45"/>
      <c r="HX1840" s="45"/>
      <c r="HY1840" s="45"/>
      <c r="HZ1840" s="45"/>
      <c r="IA1840" s="45"/>
      <c r="IB1840" s="45"/>
    </row>
    <row r="1841" spans="1:236" s="44" customFormat="1" ht="18" customHeight="1">
      <c r="A1841" s="73" t="s">
        <v>1670</v>
      </c>
      <c r="B1841" s="38"/>
      <c r="C1841" s="38"/>
      <c r="D1841" s="39"/>
      <c r="E1841" s="39"/>
      <c r="F1841" s="61"/>
      <c r="G1841" s="122"/>
      <c r="H1841" s="40"/>
      <c r="I1841" s="40"/>
      <c r="J1841" s="38"/>
    </row>
    <row r="1842" spans="1:236" ht="15.95" customHeight="1">
      <c r="A1842" s="88" t="s">
        <v>2373</v>
      </c>
      <c r="B1842" s="166" t="s">
        <v>2374</v>
      </c>
      <c r="C1842" s="68" t="s">
        <v>2375</v>
      </c>
      <c r="D1842" s="28" t="s">
        <v>989</v>
      </c>
      <c r="E1842" s="25"/>
      <c r="F1842" s="63">
        <v>750</v>
      </c>
      <c r="G1842" s="119">
        <v>27.3</v>
      </c>
      <c r="H1842" s="9">
        <f>G1842*0.15</f>
        <v>4.0949999999999998</v>
      </c>
      <c r="I1842" s="9">
        <f>IF(F1842&gt;500,0.2,0.1)</f>
        <v>0.2</v>
      </c>
      <c r="J1842" s="9">
        <f>G1842+H1842+I1842</f>
        <v>31.594999999999999</v>
      </c>
      <c r="K1842" s="45"/>
      <c r="L1842" s="45"/>
      <c r="M1842" s="45"/>
      <c r="N1842" s="45"/>
      <c r="O1842" s="45"/>
      <c r="P1842" s="45"/>
      <c r="Q1842" s="45"/>
      <c r="R1842" s="45"/>
      <c r="S1842" s="45"/>
      <c r="T1842" s="45"/>
      <c r="U1842" s="45"/>
      <c r="V1842" s="45"/>
      <c r="W1842" s="45"/>
      <c r="X1842" s="45"/>
      <c r="Y1842" s="45"/>
      <c r="Z1842" s="45"/>
      <c r="AA1842" s="45"/>
      <c r="AB1842" s="45"/>
      <c r="AC1842" s="45"/>
      <c r="AD1842" s="45"/>
      <c r="AE1842" s="45"/>
      <c r="AF1842" s="45"/>
      <c r="AG1842" s="45"/>
      <c r="AH1842" s="45"/>
      <c r="AI1842" s="45"/>
      <c r="AJ1842" s="45"/>
      <c r="AK1842" s="45"/>
      <c r="AL1842" s="45"/>
      <c r="AM1842" s="45"/>
      <c r="AN1842" s="45"/>
      <c r="AO1842" s="45"/>
      <c r="AP1842" s="45"/>
      <c r="AQ1842" s="45"/>
      <c r="AR1842" s="45"/>
      <c r="AS1842" s="45"/>
      <c r="AT1842" s="45"/>
      <c r="AU1842" s="45"/>
      <c r="AV1842" s="45"/>
      <c r="AW1842" s="45"/>
      <c r="AX1842" s="45"/>
      <c r="AY1842" s="45"/>
      <c r="AZ1842" s="45"/>
      <c r="BA1842" s="45"/>
      <c r="BB1842" s="45"/>
      <c r="BC1842" s="45"/>
      <c r="BD1842" s="45"/>
      <c r="BE1842" s="45"/>
      <c r="BF1842" s="45"/>
      <c r="BG1842" s="45"/>
      <c r="BH1842" s="45"/>
      <c r="BI1842" s="45"/>
      <c r="BJ1842" s="45"/>
      <c r="BK1842" s="45"/>
      <c r="BL1842" s="45"/>
      <c r="BM1842" s="45"/>
      <c r="BN1842" s="45"/>
      <c r="BO1842" s="45"/>
      <c r="BP1842" s="45"/>
      <c r="BQ1842" s="45"/>
      <c r="BR1842" s="45"/>
      <c r="BS1842" s="45"/>
      <c r="BT1842" s="45"/>
      <c r="BU1842" s="45"/>
      <c r="BV1842" s="45"/>
      <c r="BW1842" s="45"/>
      <c r="BX1842" s="45"/>
      <c r="BY1842" s="45"/>
      <c r="BZ1842" s="45"/>
      <c r="CA1842" s="45"/>
      <c r="CB1842" s="45"/>
      <c r="CC1842" s="45"/>
      <c r="CD1842" s="45"/>
      <c r="CE1842" s="45"/>
      <c r="CF1842" s="45"/>
      <c r="CG1842" s="45"/>
      <c r="CH1842" s="45"/>
      <c r="CI1842" s="45"/>
      <c r="CJ1842" s="45"/>
      <c r="CK1842" s="45"/>
      <c r="CL1842" s="45"/>
      <c r="CM1842" s="45"/>
      <c r="CN1842" s="45"/>
      <c r="CO1842" s="45"/>
      <c r="CP1842" s="45"/>
      <c r="CQ1842" s="45"/>
      <c r="CR1842" s="45"/>
      <c r="CS1842" s="45"/>
      <c r="CT1842" s="45"/>
      <c r="CU1842" s="45"/>
      <c r="CV1842" s="45"/>
      <c r="CW1842" s="45"/>
      <c r="CX1842" s="45"/>
      <c r="CY1842" s="45"/>
      <c r="CZ1842" s="45"/>
      <c r="DA1842" s="45"/>
      <c r="DB1842" s="45"/>
      <c r="DC1842" s="45"/>
      <c r="DD1842" s="45"/>
      <c r="DE1842" s="45"/>
      <c r="DF1842" s="45"/>
      <c r="DG1842" s="45"/>
      <c r="DH1842" s="45"/>
      <c r="DI1842" s="45"/>
      <c r="DJ1842" s="45"/>
      <c r="DK1842" s="45"/>
      <c r="DL1842" s="45"/>
      <c r="DM1842" s="45"/>
      <c r="DN1842" s="45"/>
      <c r="DO1842" s="45"/>
      <c r="DP1842" s="45"/>
      <c r="DQ1842" s="45"/>
      <c r="DR1842" s="45"/>
      <c r="DS1842" s="45"/>
      <c r="DT1842" s="45"/>
      <c r="DU1842" s="45"/>
      <c r="DV1842" s="45"/>
      <c r="DW1842" s="45"/>
      <c r="DX1842" s="45"/>
      <c r="DY1842" s="45"/>
      <c r="DZ1842" s="45"/>
      <c r="EA1842" s="45"/>
      <c r="EB1842" s="45"/>
      <c r="EC1842" s="45"/>
      <c r="ED1842" s="45"/>
      <c r="EE1842" s="45"/>
      <c r="EF1842" s="45"/>
      <c r="EG1842" s="45"/>
      <c r="EH1842" s="45"/>
      <c r="EI1842" s="45"/>
      <c r="EJ1842" s="45"/>
      <c r="EK1842" s="45"/>
      <c r="EL1842" s="45"/>
      <c r="EM1842" s="45"/>
      <c r="EN1842" s="45"/>
      <c r="EO1842" s="45"/>
      <c r="EP1842" s="45"/>
      <c r="EQ1842" s="45"/>
      <c r="ER1842" s="45"/>
      <c r="ES1842" s="45"/>
      <c r="ET1842" s="45"/>
      <c r="EU1842" s="45"/>
      <c r="EV1842" s="45"/>
      <c r="EW1842" s="45"/>
      <c r="EX1842" s="45"/>
      <c r="EY1842" s="45"/>
      <c r="EZ1842" s="45"/>
      <c r="FA1842" s="45"/>
      <c r="FB1842" s="45"/>
      <c r="FC1842" s="45"/>
      <c r="FD1842" s="45"/>
      <c r="FE1842" s="45"/>
      <c r="FF1842" s="45"/>
      <c r="FG1842" s="45"/>
      <c r="FH1842" s="45"/>
      <c r="FI1842" s="45"/>
      <c r="FJ1842" s="45"/>
      <c r="FK1842" s="45"/>
      <c r="FL1842" s="45"/>
      <c r="FM1842" s="45"/>
      <c r="FN1842" s="45"/>
      <c r="FO1842" s="45"/>
      <c r="FP1842" s="45"/>
      <c r="FQ1842" s="45"/>
      <c r="FR1842" s="45"/>
      <c r="FS1842" s="45"/>
      <c r="FT1842" s="45"/>
      <c r="FU1842" s="45"/>
      <c r="FV1842" s="45"/>
      <c r="FW1842" s="45"/>
      <c r="FX1842" s="45"/>
      <c r="FY1842" s="45"/>
      <c r="FZ1842" s="45"/>
      <c r="GA1842" s="45"/>
      <c r="GB1842" s="45"/>
      <c r="GC1842" s="45"/>
      <c r="GD1842" s="45"/>
      <c r="GE1842" s="45"/>
      <c r="GF1842" s="45"/>
      <c r="GG1842" s="45"/>
      <c r="GH1842" s="45"/>
      <c r="GI1842" s="45"/>
      <c r="GJ1842" s="45"/>
      <c r="GK1842" s="45"/>
      <c r="GL1842" s="45"/>
      <c r="GM1842" s="45"/>
      <c r="GN1842" s="45"/>
      <c r="GO1842" s="45"/>
      <c r="GP1842" s="45"/>
      <c r="GQ1842" s="45"/>
      <c r="GR1842" s="45"/>
      <c r="GS1842" s="45"/>
      <c r="GT1842" s="45"/>
      <c r="GU1842" s="45"/>
      <c r="GV1842" s="45"/>
      <c r="GW1842" s="45"/>
      <c r="GX1842" s="45"/>
      <c r="GY1842" s="45"/>
      <c r="GZ1842" s="45"/>
      <c r="HA1842" s="45"/>
      <c r="HB1842" s="45"/>
      <c r="HC1842" s="45"/>
      <c r="HD1842" s="45"/>
      <c r="HE1842" s="45"/>
      <c r="HF1842" s="45"/>
      <c r="HG1842" s="45"/>
      <c r="HH1842" s="45"/>
      <c r="HI1842" s="45"/>
      <c r="HJ1842" s="45"/>
      <c r="HK1842" s="45"/>
      <c r="HL1842" s="45"/>
      <c r="HM1842" s="45"/>
      <c r="HN1842" s="45"/>
      <c r="HO1842" s="45"/>
      <c r="HP1842" s="45"/>
      <c r="HQ1842" s="45"/>
      <c r="HR1842" s="45"/>
      <c r="HS1842" s="45"/>
      <c r="HT1842" s="45"/>
      <c r="HU1842" s="45"/>
      <c r="HV1842" s="45"/>
      <c r="HW1842" s="45"/>
      <c r="HX1842" s="45"/>
      <c r="HY1842" s="45"/>
      <c r="HZ1842" s="45"/>
      <c r="IA1842" s="45"/>
      <c r="IB1842" s="45"/>
    </row>
    <row r="1843" spans="1:236" ht="15.95" customHeight="1">
      <c r="A1843" s="88" t="s">
        <v>2323</v>
      </c>
      <c r="B1843" s="166" t="s">
        <v>2324</v>
      </c>
      <c r="C1843" s="68" t="s">
        <v>2325</v>
      </c>
      <c r="D1843" s="28" t="s">
        <v>989</v>
      </c>
      <c r="E1843" s="25"/>
      <c r="F1843" s="63">
        <v>750</v>
      </c>
      <c r="G1843" s="119">
        <v>21.56</v>
      </c>
      <c r="H1843" s="9">
        <f>G1843*0.15</f>
        <v>3.2339999999999995</v>
      </c>
      <c r="I1843" s="9">
        <f>IF(F1843&gt;500,0.2,0.1)</f>
        <v>0.2</v>
      </c>
      <c r="J1843" s="9">
        <f>G1843+H1843+I1843</f>
        <v>24.993999999999996</v>
      </c>
      <c r="K1843" s="45"/>
      <c r="L1843" s="45"/>
      <c r="M1843" s="45"/>
      <c r="N1843" s="45"/>
      <c r="O1843" s="45"/>
      <c r="P1843" s="45"/>
      <c r="Q1843" s="45"/>
      <c r="R1843" s="45"/>
      <c r="S1843" s="45"/>
      <c r="T1843" s="45"/>
      <c r="U1843" s="45"/>
      <c r="V1843" s="45"/>
      <c r="W1843" s="45"/>
      <c r="X1843" s="45"/>
      <c r="Y1843" s="45"/>
      <c r="Z1843" s="45"/>
      <c r="AA1843" s="45"/>
      <c r="AB1843" s="45"/>
      <c r="AC1843" s="45"/>
      <c r="AD1843" s="45"/>
      <c r="AE1843" s="45"/>
      <c r="AF1843" s="45"/>
      <c r="AG1843" s="45"/>
      <c r="AH1843" s="45"/>
      <c r="AI1843" s="45"/>
      <c r="AJ1843" s="45"/>
      <c r="AK1843" s="45"/>
      <c r="AL1843" s="45"/>
      <c r="AM1843" s="45"/>
      <c r="AN1843" s="45"/>
      <c r="AO1843" s="45"/>
      <c r="AP1843" s="45"/>
      <c r="AQ1843" s="45"/>
      <c r="AR1843" s="45"/>
      <c r="AS1843" s="45"/>
      <c r="AT1843" s="45"/>
      <c r="AU1843" s="45"/>
      <c r="AV1843" s="45"/>
      <c r="AW1843" s="45"/>
      <c r="AX1843" s="45"/>
      <c r="AY1843" s="45"/>
      <c r="AZ1843" s="45"/>
      <c r="BA1843" s="45"/>
      <c r="BB1843" s="45"/>
      <c r="BC1843" s="45"/>
      <c r="BD1843" s="45"/>
      <c r="BE1843" s="45"/>
      <c r="BF1843" s="45"/>
      <c r="BG1843" s="45"/>
      <c r="BH1843" s="45"/>
      <c r="BI1843" s="45"/>
      <c r="BJ1843" s="45"/>
      <c r="BK1843" s="45"/>
      <c r="BL1843" s="45"/>
      <c r="BM1843" s="45"/>
      <c r="BN1843" s="45"/>
      <c r="BO1843" s="45"/>
      <c r="BP1843" s="45"/>
      <c r="BQ1843" s="45"/>
      <c r="BR1843" s="45"/>
      <c r="BS1843" s="45"/>
      <c r="BT1843" s="45"/>
      <c r="BU1843" s="45"/>
      <c r="BV1843" s="45"/>
      <c r="BW1843" s="45"/>
      <c r="BX1843" s="45"/>
      <c r="BY1843" s="45"/>
      <c r="BZ1843" s="45"/>
      <c r="CA1843" s="45"/>
      <c r="CB1843" s="45"/>
      <c r="CC1843" s="45"/>
      <c r="CD1843" s="45"/>
      <c r="CE1843" s="45"/>
      <c r="CF1843" s="45"/>
      <c r="CG1843" s="45"/>
      <c r="CH1843" s="45"/>
      <c r="CI1843" s="45"/>
      <c r="CJ1843" s="45"/>
      <c r="CK1843" s="45"/>
      <c r="CL1843" s="45"/>
      <c r="CM1843" s="45"/>
      <c r="CN1843" s="45"/>
      <c r="CO1843" s="45"/>
      <c r="CP1843" s="45"/>
      <c r="CQ1843" s="45"/>
      <c r="CR1843" s="45"/>
      <c r="CS1843" s="45"/>
      <c r="CT1843" s="45"/>
      <c r="CU1843" s="45"/>
      <c r="CV1843" s="45"/>
      <c r="CW1843" s="45"/>
      <c r="CX1843" s="45"/>
      <c r="CY1843" s="45"/>
      <c r="CZ1843" s="45"/>
      <c r="DA1843" s="45"/>
      <c r="DB1843" s="45"/>
      <c r="DC1843" s="45"/>
      <c r="DD1843" s="45"/>
      <c r="DE1843" s="45"/>
      <c r="DF1843" s="45"/>
      <c r="DG1843" s="45"/>
      <c r="DH1843" s="45"/>
      <c r="DI1843" s="45"/>
      <c r="DJ1843" s="45"/>
      <c r="DK1843" s="45"/>
      <c r="DL1843" s="45"/>
      <c r="DM1843" s="45"/>
      <c r="DN1843" s="45"/>
      <c r="DO1843" s="45"/>
      <c r="DP1843" s="45"/>
      <c r="DQ1843" s="45"/>
      <c r="DR1843" s="45"/>
      <c r="DS1843" s="45"/>
      <c r="DT1843" s="45"/>
      <c r="DU1843" s="45"/>
      <c r="DV1843" s="45"/>
      <c r="DW1843" s="45"/>
      <c r="DX1843" s="45"/>
      <c r="DY1843" s="45"/>
      <c r="DZ1843" s="45"/>
      <c r="EA1843" s="45"/>
      <c r="EB1843" s="45"/>
      <c r="EC1843" s="45"/>
      <c r="ED1843" s="45"/>
      <c r="EE1843" s="45"/>
      <c r="EF1843" s="45"/>
      <c r="EG1843" s="45"/>
      <c r="EH1843" s="45"/>
      <c r="EI1843" s="45"/>
      <c r="EJ1843" s="45"/>
      <c r="EK1843" s="45"/>
      <c r="EL1843" s="45"/>
      <c r="EM1843" s="45"/>
      <c r="EN1843" s="45"/>
      <c r="EO1843" s="45"/>
      <c r="EP1843" s="45"/>
      <c r="EQ1843" s="45"/>
      <c r="ER1843" s="45"/>
      <c r="ES1843" s="45"/>
      <c r="ET1843" s="45"/>
      <c r="EU1843" s="45"/>
      <c r="EV1843" s="45"/>
      <c r="EW1843" s="45"/>
      <c r="EX1843" s="45"/>
      <c r="EY1843" s="45"/>
      <c r="EZ1843" s="45"/>
      <c r="FA1843" s="45"/>
      <c r="FB1843" s="45"/>
      <c r="FC1843" s="45"/>
      <c r="FD1843" s="45"/>
      <c r="FE1843" s="45"/>
      <c r="FF1843" s="45"/>
      <c r="FG1843" s="45"/>
      <c r="FH1843" s="45"/>
      <c r="FI1843" s="45"/>
      <c r="FJ1843" s="45"/>
      <c r="FK1843" s="45"/>
      <c r="FL1843" s="45"/>
      <c r="FM1843" s="45"/>
      <c r="FN1843" s="45"/>
      <c r="FO1843" s="45"/>
      <c r="FP1843" s="45"/>
      <c r="FQ1843" s="45"/>
      <c r="FR1843" s="45"/>
      <c r="FS1843" s="45"/>
      <c r="FT1843" s="45"/>
      <c r="FU1843" s="45"/>
      <c r="FV1843" s="45"/>
      <c r="FW1843" s="45"/>
      <c r="FX1843" s="45"/>
      <c r="FY1843" s="45"/>
      <c r="FZ1843" s="45"/>
      <c r="GA1843" s="45"/>
      <c r="GB1843" s="45"/>
      <c r="GC1843" s="45"/>
      <c r="GD1843" s="45"/>
      <c r="GE1843" s="45"/>
      <c r="GF1843" s="45"/>
      <c r="GG1843" s="45"/>
      <c r="GH1843" s="45"/>
      <c r="GI1843" s="45"/>
      <c r="GJ1843" s="45"/>
      <c r="GK1843" s="45"/>
      <c r="GL1843" s="45"/>
      <c r="GM1843" s="45"/>
      <c r="GN1843" s="45"/>
      <c r="GO1843" s="45"/>
      <c r="GP1843" s="45"/>
      <c r="GQ1843" s="45"/>
      <c r="GR1843" s="45"/>
      <c r="GS1843" s="45"/>
      <c r="GT1843" s="45"/>
      <c r="GU1843" s="45"/>
      <c r="GV1843" s="45"/>
      <c r="GW1843" s="45"/>
      <c r="GX1843" s="45"/>
      <c r="GY1843" s="45"/>
      <c r="GZ1843" s="45"/>
      <c r="HA1843" s="45"/>
      <c r="HB1843" s="45"/>
      <c r="HC1843" s="45"/>
      <c r="HD1843" s="45"/>
      <c r="HE1843" s="45"/>
      <c r="HF1843" s="45"/>
      <c r="HG1843" s="45"/>
      <c r="HH1843" s="45"/>
      <c r="HI1843" s="45"/>
      <c r="HJ1843" s="45"/>
      <c r="HK1843" s="45"/>
      <c r="HL1843" s="45"/>
      <c r="HM1843" s="45"/>
      <c r="HN1843" s="45"/>
      <c r="HO1843" s="45"/>
      <c r="HP1843" s="45"/>
      <c r="HQ1843" s="45"/>
      <c r="HR1843" s="45"/>
      <c r="HS1843" s="45"/>
      <c r="HT1843" s="45"/>
      <c r="HU1843" s="45"/>
      <c r="HV1843" s="45"/>
      <c r="HW1843" s="45"/>
      <c r="HX1843" s="45"/>
      <c r="HY1843" s="45"/>
      <c r="HZ1843" s="45"/>
      <c r="IA1843" s="45"/>
      <c r="IB1843" s="45"/>
    </row>
    <row r="1844" spans="1:236" ht="15.95" customHeight="1">
      <c r="A1844" s="88" t="s">
        <v>3515</v>
      </c>
      <c r="B1844" s="52" t="s">
        <v>3516</v>
      </c>
      <c r="C1844" s="68" t="s">
        <v>3517</v>
      </c>
      <c r="D1844" s="28" t="s">
        <v>989</v>
      </c>
      <c r="E1844" s="25"/>
      <c r="F1844" s="63">
        <v>750</v>
      </c>
      <c r="G1844" s="119">
        <v>19.38</v>
      </c>
      <c r="H1844" s="9">
        <f>G1844*0.15</f>
        <v>2.9069999999999996</v>
      </c>
      <c r="I1844" s="9">
        <f>IF(F1844&gt;500,0.2,0.1)</f>
        <v>0.2</v>
      </c>
      <c r="J1844" s="9">
        <f>G1844+H1844+I1844</f>
        <v>22.486999999999998</v>
      </c>
      <c r="K1844" s="45"/>
      <c r="L1844" s="45"/>
      <c r="M1844" s="45"/>
      <c r="N1844" s="45"/>
      <c r="O1844" s="45"/>
      <c r="P1844" s="45"/>
      <c r="Q1844" s="45"/>
      <c r="R1844" s="45"/>
      <c r="S1844" s="45"/>
      <c r="T1844" s="45"/>
      <c r="U1844" s="45"/>
      <c r="V1844" s="45"/>
      <c r="W1844" s="45"/>
      <c r="X1844" s="45"/>
      <c r="Y1844" s="45"/>
      <c r="Z1844" s="45"/>
      <c r="AA1844" s="45"/>
      <c r="AB1844" s="45"/>
      <c r="AC1844" s="45"/>
      <c r="AD1844" s="45"/>
      <c r="AE1844" s="45"/>
      <c r="AF1844" s="45"/>
      <c r="AG1844" s="45"/>
      <c r="AH1844" s="45"/>
      <c r="AI1844" s="45"/>
      <c r="AJ1844" s="45"/>
      <c r="AK1844" s="45"/>
      <c r="AL1844" s="45"/>
      <c r="AM1844" s="45"/>
      <c r="AN1844" s="45"/>
      <c r="AO1844" s="45"/>
      <c r="AP1844" s="45"/>
      <c r="AQ1844" s="45"/>
      <c r="AR1844" s="45"/>
      <c r="AS1844" s="45"/>
      <c r="AT1844" s="45"/>
      <c r="AU1844" s="45"/>
      <c r="AV1844" s="45"/>
      <c r="AW1844" s="45"/>
      <c r="AX1844" s="45"/>
      <c r="AY1844" s="45"/>
      <c r="AZ1844" s="45"/>
      <c r="BA1844" s="45"/>
      <c r="BB1844" s="45"/>
      <c r="BC1844" s="45"/>
      <c r="BD1844" s="45"/>
      <c r="BE1844" s="45"/>
      <c r="BF1844" s="45"/>
      <c r="BG1844" s="45"/>
      <c r="BH1844" s="45"/>
      <c r="BI1844" s="45"/>
      <c r="BJ1844" s="45"/>
      <c r="BK1844" s="45"/>
      <c r="BL1844" s="45"/>
      <c r="BM1844" s="45"/>
      <c r="BN1844" s="45"/>
      <c r="BO1844" s="45"/>
      <c r="BP1844" s="45"/>
      <c r="BQ1844" s="45"/>
      <c r="BR1844" s="45"/>
      <c r="BS1844" s="45"/>
      <c r="BT1844" s="45"/>
      <c r="BU1844" s="45"/>
      <c r="BV1844" s="45"/>
      <c r="BW1844" s="45"/>
      <c r="BX1844" s="45"/>
      <c r="BY1844" s="45"/>
      <c r="BZ1844" s="45"/>
      <c r="CA1844" s="45"/>
      <c r="CB1844" s="45"/>
      <c r="CC1844" s="45"/>
      <c r="CD1844" s="45"/>
      <c r="CE1844" s="45"/>
      <c r="CF1844" s="45"/>
      <c r="CG1844" s="45"/>
      <c r="CH1844" s="45"/>
      <c r="CI1844" s="45"/>
      <c r="CJ1844" s="45"/>
      <c r="CK1844" s="45"/>
      <c r="CL1844" s="45"/>
      <c r="CM1844" s="45"/>
      <c r="CN1844" s="45"/>
      <c r="CO1844" s="45"/>
      <c r="CP1844" s="45"/>
      <c r="CQ1844" s="45"/>
      <c r="CR1844" s="45"/>
      <c r="CS1844" s="45"/>
      <c r="CT1844" s="45"/>
      <c r="CU1844" s="45"/>
      <c r="CV1844" s="45"/>
      <c r="CW1844" s="45"/>
      <c r="CX1844" s="45"/>
      <c r="CY1844" s="45"/>
      <c r="CZ1844" s="45"/>
      <c r="DA1844" s="45"/>
      <c r="DB1844" s="45"/>
      <c r="DC1844" s="45"/>
      <c r="DD1844" s="45"/>
      <c r="DE1844" s="45"/>
      <c r="DF1844" s="45"/>
      <c r="DG1844" s="45"/>
      <c r="DH1844" s="45"/>
      <c r="DI1844" s="45"/>
      <c r="DJ1844" s="45"/>
      <c r="DK1844" s="45"/>
      <c r="DL1844" s="45"/>
      <c r="DM1844" s="45"/>
      <c r="DN1844" s="45"/>
      <c r="DO1844" s="45"/>
      <c r="DP1844" s="45"/>
      <c r="DQ1844" s="45"/>
      <c r="DR1844" s="45"/>
      <c r="DS1844" s="45"/>
      <c r="DT1844" s="45"/>
      <c r="DU1844" s="45"/>
      <c r="DV1844" s="45"/>
      <c r="DW1844" s="45"/>
      <c r="DX1844" s="45"/>
      <c r="DY1844" s="45"/>
      <c r="DZ1844" s="45"/>
      <c r="EA1844" s="45"/>
      <c r="EB1844" s="45"/>
      <c r="EC1844" s="45"/>
      <c r="ED1844" s="45"/>
      <c r="EE1844" s="45"/>
      <c r="EF1844" s="45"/>
      <c r="EG1844" s="45"/>
      <c r="EH1844" s="45"/>
      <c r="EI1844" s="45"/>
      <c r="EJ1844" s="45"/>
      <c r="EK1844" s="45"/>
      <c r="EL1844" s="45"/>
      <c r="EM1844" s="45"/>
      <c r="EN1844" s="45"/>
      <c r="EO1844" s="45"/>
      <c r="EP1844" s="45"/>
      <c r="EQ1844" s="45"/>
      <c r="ER1844" s="45"/>
      <c r="ES1844" s="45"/>
      <c r="ET1844" s="45"/>
      <c r="EU1844" s="45"/>
      <c r="EV1844" s="45"/>
      <c r="EW1844" s="45"/>
      <c r="EX1844" s="45"/>
      <c r="EY1844" s="45"/>
      <c r="EZ1844" s="45"/>
      <c r="FA1844" s="45"/>
      <c r="FB1844" s="45"/>
      <c r="FC1844" s="45"/>
      <c r="FD1844" s="45"/>
      <c r="FE1844" s="45"/>
      <c r="FF1844" s="45"/>
      <c r="FG1844" s="45"/>
      <c r="FH1844" s="45"/>
      <c r="FI1844" s="45"/>
      <c r="FJ1844" s="45"/>
      <c r="FK1844" s="45"/>
      <c r="FL1844" s="45"/>
      <c r="FM1844" s="45"/>
      <c r="FN1844" s="45"/>
      <c r="FO1844" s="45"/>
      <c r="FP1844" s="45"/>
      <c r="FQ1844" s="45"/>
      <c r="FR1844" s="45"/>
      <c r="FS1844" s="45"/>
      <c r="FT1844" s="45"/>
      <c r="FU1844" s="45"/>
      <c r="FV1844" s="45"/>
      <c r="FW1844" s="45"/>
      <c r="FX1844" s="45"/>
      <c r="FY1844" s="45"/>
      <c r="FZ1844" s="45"/>
      <c r="GA1844" s="45"/>
      <c r="GB1844" s="45"/>
      <c r="GC1844" s="45"/>
      <c r="GD1844" s="45"/>
      <c r="GE1844" s="45"/>
      <c r="GF1844" s="45"/>
      <c r="GG1844" s="45"/>
      <c r="GH1844" s="45"/>
      <c r="GI1844" s="45"/>
      <c r="GJ1844" s="45"/>
      <c r="GK1844" s="45"/>
      <c r="GL1844" s="45"/>
      <c r="GM1844" s="45"/>
      <c r="GN1844" s="45"/>
      <c r="GO1844" s="45"/>
      <c r="GP1844" s="45"/>
      <c r="GQ1844" s="45"/>
      <c r="GR1844" s="45"/>
      <c r="GS1844" s="45"/>
      <c r="GT1844" s="45"/>
      <c r="GU1844" s="45"/>
      <c r="GV1844" s="45"/>
      <c r="GW1844" s="45"/>
      <c r="GX1844" s="45"/>
      <c r="GY1844" s="45"/>
      <c r="GZ1844" s="45"/>
      <c r="HA1844" s="45"/>
      <c r="HB1844" s="45"/>
      <c r="HC1844" s="45"/>
      <c r="HD1844" s="45"/>
      <c r="HE1844" s="45"/>
      <c r="HF1844" s="45"/>
      <c r="HG1844" s="45"/>
      <c r="HH1844" s="45"/>
      <c r="HI1844" s="45"/>
      <c r="HJ1844" s="45"/>
      <c r="HK1844" s="45"/>
      <c r="HL1844" s="45"/>
      <c r="HM1844" s="45"/>
      <c r="HN1844" s="45"/>
      <c r="HO1844" s="45"/>
      <c r="HP1844" s="45"/>
      <c r="HQ1844" s="45"/>
      <c r="HR1844" s="45"/>
      <c r="HS1844" s="45"/>
      <c r="HT1844" s="45"/>
      <c r="HU1844" s="45"/>
      <c r="HV1844" s="45"/>
      <c r="HW1844" s="45"/>
      <c r="HX1844" s="45"/>
      <c r="HY1844" s="45"/>
      <c r="HZ1844" s="45"/>
      <c r="IA1844" s="45"/>
      <c r="IB1844" s="45"/>
    </row>
    <row r="1845" spans="1:236" s="44" customFormat="1" ht="18" customHeight="1">
      <c r="A1845" s="73" t="s">
        <v>949</v>
      </c>
      <c r="B1845" s="38"/>
      <c r="C1845" s="38"/>
      <c r="D1845" s="39"/>
      <c r="E1845" s="39"/>
      <c r="F1845" s="61"/>
      <c r="G1845" s="122"/>
      <c r="H1845" s="40"/>
      <c r="I1845" s="40"/>
      <c r="J1845" s="38"/>
    </row>
    <row r="1846" spans="1:236" ht="15.95" customHeight="1">
      <c r="A1846" s="88" t="s">
        <v>1912</v>
      </c>
      <c r="B1846" s="52" t="s">
        <v>1913</v>
      </c>
      <c r="C1846" s="68">
        <v>180756000308</v>
      </c>
      <c r="D1846" s="28" t="s">
        <v>989</v>
      </c>
      <c r="E1846" s="25"/>
      <c r="F1846" s="63">
        <v>750</v>
      </c>
      <c r="G1846" s="119">
        <v>21.56</v>
      </c>
      <c r="H1846" s="9">
        <f t="shared" ref="H1846:H1856" si="1089">G1846*0.15</f>
        <v>3.2339999999999995</v>
      </c>
      <c r="I1846" s="9">
        <f>IF(F1846&gt;500,0.2,0.1)</f>
        <v>0.2</v>
      </c>
      <c r="J1846" s="9">
        <f>G1846+H1846+I1846</f>
        <v>24.993999999999996</v>
      </c>
      <c r="K1846" s="45"/>
      <c r="L1846" s="45"/>
      <c r="M1846" s="45"/>
      <c r="O1846" s="45"/>
      <c r="P1846" s="45"/>
      <c r="Q1846" s="45"/>
      <c r="R1846" s="45"/>
      <c r="S1846" s="45"/>
      <c r="T1846" s="45"/>
      <c r="U1846" s="45"/>
      <c r="V1846" s="45"/>
      <c r="W1846" s="45"/>
      <c r="X1846" s="45"/>
      <c r="Y1846" s="45"/>
      <c r="Z1846" s="45"/>
      <c r="AA1846" s="45"/>
      <c r="AB1846" s="45"/>
      <c r="AC1846" s="45"/>
      <c r="AD1846" s="45"/>
      <c r="AE1846" s="45"/>
      <c r="AF1846" s="45"/>
      <c r="AG1846" s="45"/>
      <c r="AH1846" s="45"/>
      <c r="AI1846" s="45"/>
      <c r="AJ1846" s="45"/>
      <c r="AK1846" s="45"/>
      <c r="AL1846" s="45"/>
      <c r="AM1846" s="45"/>
      <c r="AN1846" s="45"/>
      <c r="AO1846" s="45"/>
      <c r="AP1846" s="45"/>
      <c r="AQ1846" s="45"/>
      <c r="AR1846" s="45"/>
      <c r="AS1846" s="45"/>
      <c r="AT1846" s="45"/>
      <c r="AU1846" s="45"/>
      <c r="AV1846" s="45"/>
      <c r="AW1846" s="45"/>
      <c r="AX1846" s="45"/>
      <c r="AY1846" s="45"/>
      <c r="AZ1846" s="45"/>
      <c r="BA1846" s="45"/>
      <c r="BB1846" s="45"/>
      <c r="BC1846" s="45"/>
      <c r="BD1846" s="45"/>
      <c r="BE1846" s="45"/>
      <c r="BF1846" s="45"/>
      <c r="BG1846" s="45"/>
      <c r="BH1846" s="45"/>
      <c r="BI1846" s="45"/>
      <c r="BJ1846" s="45"/>
      <c r="BK1846" s="45"/>
      <c r="BL1846" s="45"/>
      <c r="BM1846" s="45"/>
      <c r="BN1846" s="45"/>
      <c r="BO1846" s="45"/>
      <c r="BP1846" s="45"/>
      <c r="BQ1846" s="45"/>
      <c r="BR1846" s="45"/>
      <c r="BS1846" s="45"/>
      <c r="BT1846" s="45"/>
      <c r="BU1846" s="45"/>
      <c r="BV1846" s="45"/>
      <c r="BW1846" s="45"/>
      <c r="BX1846" s="45"/>
      <c r="BY1846" s="45"/>
      <c r="BZ1846" s="45"/>
      <c r="CA1846" s="45"/>
      <c r="CB1846" s="45"/>
      <c r="CC1846" s="45"/>
      <c r="CD1846" s="45"/>
      <c r="CE1846" s="45"/>
      <c r="CF1846" s="45"/>
      <c r="CG1846" s="45"/>
      <c r="CH1846" s="45"/>
      <c r="CI1846" s="45"/>
      <c r="CJ1846" s="45"/>
      <c r="CK1846" s="45"/>
      <c r="CL1846" s="45"/>
      <c r="CM1846" s="45"/>
      <c r="CN1846" s="45"/>
      <c r="CO1846" s="45"/>
      <c r="CP1846" s="45"/>
      <c r="CQ1846" s="45"/>
      <c r="CR1846" s="45"/>
      <c r="CS1846" s="45"/>
      <c r="CT1846" s="45"/>
      <c r="CU1846" s="45"/>
      <c r="CV1846" s="45"/>
      <c r="CW1846" s="45"/>
      <c r="CX1846" s="45"/>
      <c r="CY1846" s="45"/>
      <c r="CZ1846" s="45"/>
      <c r="DA1846" s="45"/>
      <c r="DB1846" s="45"/>
      <c r="DC1846" s="45"/>
      <c r="DD1846" s="45"/>
      <c r="DE1846" s="45"/>
      <c r="DF1846" s="45"/>
      <c r="DG1846" s="45"/>
      <c r="DH1846" s="45"/>
      <c r="DI1846" s="45"/>
      <c r="DJ1846" s="45"/>
      <c r="DK1846" s="45"/>
      <c r="DL1846" s="45"/>
      <c r="DM1846" s="45"/>
      <c r="DN1846" s="45"/>
      <c r="DO1846" s="45"/>
      <c r="DP1846" s="45"/>
      <c r="DQ1846" s="45"/>
      <c r="DR1846" s="45"/>
      <c r="DS1846" s="45"/>
      <c r="DT1846" s="45"/>
      <c r="DU1846" s="45"/>
      <c r="DV1846" s="45"/>
      <c r="DW1846" s="45"/>
      <c r="DX1846" s="45"/>
      <c r="DY1846" s="45"/>
      <c r="DZ1846" s="45"/>
      <c r="EA1846" s="45"/>
      <c r="EB1846" s="45"/>
      <c r="EC1846" s="45"/>
      <c r="ED1846" s="45"/>
      <c r="EE1846" s="45"/>
      <c r="EF1846" s="45"/>
      <c r="EG1846" s="45"/>
      <c r="EH1846" s="45"/>
      <c r="EI1846" s="45"/>
      <c r="EJ1846" s="45"/>
      <c r="EK1846" s="45"/>
      <c r="EL1846" s="45"/>
      <c r="EM1846" s="45"/>
      <c r="EN1846" s="45"/>
      <c r="EO1846" s="45"/>
      <c r="EP1846" s="45"/>
      <c r="EQ1846" s="45"/>
      <c r="ER1846" s="45"/>
      <c r="ES1846" s="45"/>
      <c r="ET1846" s="45"/>
      <c r="EU1846" s="45"/>
      <c r="EV1846" s="45"/>
      <c r="EW1846" s="45"/>
      <c r="EX1846" s="45"/>
      <c r="EY1846" s="45"/>
      <c r="EZ1846" s="45"/>
      <c r="FA1846" s="45"/>
      <c r="FB1846" s="45"/>
      <c r="FC1846" s="45"/>
      <c r="FD1846" s="45"/>
      <c r="FE1846" s="45"/>
      <c r="FF1846" s="45"/>
      <c r="FG1846" s="45"/>
      <c r="FH1846" s="45"/>
      <c r="FI1846" s="45"/>
      <c r="FJ1846" s="45"/>
      <c r="FK1846" s="45"/>
      <c r="FL1846" s="45"/>
      <c r="FM1846" s="45"/>
      <c r="FN1846" s="45"/>
      <c r="FO1846" s="45"/>
      <c r="FP1846" s="45"/>
      <c r="FQ1846" s="45"/>
      <c r="FR1846" s="45"/>
      <c r="FS1846" s="45"/>
      <c r="FT1846" s="45"/>
      <c r="FU1846" s="45"/>
      <c r="FV1846" s="45"/>
      <c r="FW1846" s="45"/>
      <c r="FX1846" s="45"/>
      <c r="FY1846" s="45"/>
      <c r="FZ1846" s="45"/>
      <c r="GA1846" s="45"/>
      <c r="GB1846" s="45"/>
      <c r="GC1846" s="45"/>
      <c r="GD1846" s="45"/>
      <c r="GE1846" s="45"/>
      <c r="GF1846" s="45"/>
      <c r="GG1846" s="45"/>
      <c r="GH1846" s="45"/>
      <c r="GI1846" s="45"/>
      <c r="GJ1846" s="45"/>
      <c r="GK1846" s="45"/>
      <c r="GL1846" s="45"/>
      <c r="GM1846" s="45"/>
      <c r="GN1846" s="45"/>
      <c r="GO1846" s="45"/>
      <c r="GP1846" s="45"/>
      <c r="GQ1846" s="45"/>
      <c r="GR1846" s="45"/>
      <c r="GS1846" s="45"/>
      <c r="GT1846" s="45"/>
      <c r="GU1846" s="45"/>
      <c r="GV1846" s="45"/>
      <c r="GW1846" s="45"/>
      <c r="GX1846" s="45"/>
      <c r="GY1846" s="45"/>
      <c r="GZ1846" s="45"/>
      <c r="HA1846" s="45"/>
      <c r="HB1846" s="45"/>
      <c r="HC1846" s="45"/>
      <c r="HD1846" s="45"/>
      <c r="HE1846" s="45"/>
      <c r="HF1846" s="45"/>
      <c r="HG1846" s="45"/>
      <c r="HH1846" s="45"/>
      <c r="HI1846" s="45"/>
      <c r="HJ1846" s="45"/>
      <c r="HK1846" s="45"/>
      <c r="HL1846" s="45"/>
      <c r="HM1846" s="45"/>
      <c r="HN1846" s="45"/>
      <c r="HO1846" s="45"/>
      <c r="HP1846" s="45"/>
      <c r="HQ1846" s="45"/>
      <c r="HR1846" s="45"/>
      <c r="HS1846" s="45"/>
      <c r="HT1846" s="45"/>
      <c r="HU1846" s="45"/>
      <c r="HV1846" s="45"/>
      <c r="HW1846" s="45"/>
      <c r="HX1846" s="45"/>
      <c r="HY1846" s="45"/>
      <c r="HZ1846" s="45"/>
      <c r="IA1846" s="45"/>
      <c r="IB1846" s="45"/>
    </row>
    <row r="1847" spans="1:236" ht="15.95" customHeight="1">
      <c r="A1847" s="88" t="s">
        <v>1324</v>
      </c>
      <c r="B1847" s="8" t="s">
        <v>1694</v>
      </c>
      <c r="C1847" s="68">
        <v>624448094188</v>
      </c>
      <c r="D1847" s="28" t="s">
        <v>989</v>
      </c>
      <c r="E1847" s="25"/>
      <c r="F1847" s="63">
        <v>750</v>
      </c>
      <c r="G1847" s="119">
        <v>17.38</v>
      </c>
      <c r="H1847" s="9">
        <f t="shared" si="1089"/>
        <v>2.6069999999999998</v>
      </c>
      <c r="I1847" s="9">
        <f>IF(F1847&gt;500,0.2,0.1)</f>
        <v>0.2</v>
      </c>
      <c r="J1847" s="9">
        <f>G1847+H1847+I1847</f>
        <v>20.186999999999998</v>
      </c>
      <c r="K1847" s="45"/>
      <c r="L1847" s="45"/>
      <c r="M1847" s="45"/>
      <c r="O1847" s="45"/>
      <c r="P1847" s="45"/>
      <c r="Q1847" s="45"/>
      <c r="R1847" s="45"/>
      <c r="S1847" s="45"/>
      <c r="T1847" s="45"/>
      <c r="U1847" s="45"/>
      <c r="V1847" s="45"/>
      <c r="W1847" s="45"/>
      <c r="X1847" s="45"/>
      <c r="Y1847" s="45"/>
      <c r="Z1847" s="45"/>
      <c r="AA1847" s="45"/>
      <c r="AB1847" s="45"/>
      <c r="AC1847" s="45"/>
      <c r="AD1847" s="45"/>
      <c r="AE1847" s="45"/>
      <c r="AF1847" s="45"/>
      <c r="AG1847" s="45"/>
      <c r="AH1847" s="45"/>
      <c r="AI1847" s="45"/>
      <c r="AJ1847" s="45"/>
      <c r="AK1847" s="45"/>
      <c r="AL1847" s="45"/>
      <c r="AM1847" s="45"/>
      <c r="AN1847" s="45"/>
      <c r="AO1847" s="45"/>
      <c r="AP1847" s="45"/>
      <c r="AQ1847" s="45"/>
      <c r="AR1847" s="45"/>
      <c r="AS1847" s="45"/>
      <c r="AT1847" s="45"/>
      <c r="AU1847" s="45"/>
      <c r="AV1847" s="45"/>
      <c r="AW1847" s="45"/>
      <c r="AX1847" s="45"/>
      <c r="AY1847" s="45"/>
      <c r="AZ1847" s="45"/>
      <c r="BA1847" s="45"/>
      <c r="BB1847" s="45"/>
      <c r="BC1847" s="45"/>
      <c r="BD1847" s="45"/>
      <c r="BE1847" s="45"/>
      <c r="BF1847" s="45"/>
      <c r="BG1847" s="45"/>
      <c r="BH1847" s="45"/>
      <c r="BI1847" s="45"/>
      <c r="BJ1847" s="45"/>
      <c r="BK1847" s="45"/>
      <c r="BL1847" s="45"/>
      <c r="BM1847" s="45"/>
      <c r="BN1847" s="45"/>
      <c r="BO1847" s="45"/>
      <c r="BP1847" s="45"/>
      <c r="BQ1847" s="45"/>
      <c r="BR1847" s="45"/>
      <c r="BS1847" s="45"/>
      <c r="BT1847" s="45"/>
      <c r="BU1847" s="45"/>
      <c r="BV1847" s="45"/>
      <c r="BW1847" s="45"/>
      <c r="BX1847" s="45"/>
      <c r="BY1847" s="45"/>
      <c r="BZ1847" s="45"/>
      <c r="CA1847" s="45"/>
      <c r="CB1847" s="45"/>
      <c r="CC1847" s="45"/>
      <c r="CD1847" s="45"/>
      <c r="CE1847" s="45"/>
      <c r="CF1847" s="45"/>
      <c r="CG1847" s="45"/>
      <c r="CH1847" s="45"/>
      <c r="CI1847" s="45"/>
      <c r="CJ1847" s="45"/>
      <c r="CK1847" s="45"/>
      <c r="CL1847" s="45"/>
      <c r="CM1847" s="45"/>
      <c r="CN1847" s="45"/>
      <c r="CO1847" s="45"/>
      <c r="CP1847" s="45"/>
      <c r="CQ1847" s="45"/>
      <c r="CR1847" s="45"/>
      <c r="CS1847" s="45"/>
      <c r="CT1847" s="45"/>
      <c r="CU1847" s="45"/>
      <c r="CV1847" s="45"/>
      <c r="CW1847" s="45"/>
      <c r="CX1847" s="45"/>
      <c r="CY1847" s="45"/>
      <c r="CZ1847" s="45"/>
      <c r="DA1847" s="45"/>
      <c r="DB1847" s="45"/>
      <c r="DC1847" s="45"/>
      <c r="DD1847" s="45"/>
      <c r="DE1847" s="45"/>
      <c r="DF1847" s="45"/>
      <c r="DG1847" s="45"/>
      <c r="DH1847" s="45"/>
      <c r="DI1847" s="45"/>
      <c r="DJ1847" s="45"/>
      <c r="DK1847" s="45"/>
      <c r="DL1847" s="45"/>
      <c r="DM1847" s="45"/>
      <c r="DN1847" s="45"/>
      <c r="DO1847" s="45"/>
      <c r="DP1847" s="45"/>
      <c r="DQ1847" s="45"/>
      <c r="DR1847" s="45"/>
      <c r="DS1847" s="45"/>
      <c r="DT1847" s="45"/>
      <c r="DU1847" s="45"/>
      <c r="DV1847" s="45"/>
      <c r="DW1847" s="45"/>
      <c r="DX1847" s="45"/>
      <c r="DY1847" s="45"/>
      <c r="DZ1847" s="45"/>
      <c r="EA1847" s="45"/>
      <c r="EB1847" s="45"/>
      <c r="EC1847" s="45"/>
      <c r="ED1847" s="45"/>
      <c r="EE1847" s="45"/>
      <c r="EF1847" s="45"/>
      <c r="EG1847" s="45"/>
      <c r="EH1847" s="45"/>
      <c r="EI1847" s="45"/>
      <c r="EJ1847" s="45"/>
      <c r="EK1847" s="45"/>
      <c r="EL1847" s="45"/>
      <c r="EM1847" s="45"/>
      <c r="EN1847" s="45"/>
      <c r="EO1847" s="45"/>
      <c r="EP1847" s="45"/>
      <c r="EQ1847" s="45"/>
      <c r="ER1847" s="45"/>
      <c r="ES1847" s="45"/>
      <c r="ET1847" s="45"/>
      <c r="EU1847" s="45"/>
      <c r="EV1847" s="45"/>
      <c r="EW1847" s="45"/>
      <c r="EX1847" s="45"/>
      <c r="EY1847" s="45"/>
      <c r="EZ1847" s="45"/>
      <c r="FA1847" s="45"/>
      <c r="FB1847" s="45"/>
      <c r="FC1847" s="45"/>
      <c r="FD1847" s="45"/>
      <c r="FE1847" s="45"/>
      <c r="FF1847" s="45"/>
      <c r="FG1847" s="45"/>
      <c r="FH1847" s="45"/>
      <c r="FI1847" s="45"/>
      <c r="FJ1847" s="45"/>
      <c r="FK1847" s="45"/>
      <c r="FL1847" s="45"/>
      <c r="FM1847" s="45"/>
      <c r="FN1847" s="45"/>
      <c r="FO1847" s="45"/>
      <c r="FP1847" s="45"/>
      <c r="FQ1847" s="45"/>
      <c r="FR1847" s="45"/>
      <c r="FS1847" s="45"/>
      <c r="FT1847" s="45"/>
      <c r="FU1847" s="45"/>
      <c r="FV1847" s="45"/>
      <c r="FW1847" s="45"/>
      <c r="FX1847" s="45"/>
      <c r="FY1847" s="45"/>
      <c r="FZ1847" s="45"/>
      <c r="GA1847" s="45"/>
      <c r="GB1847" s="45"/>
      <c r="GC1847" s="45"/>
      <c r="GD1847" s="45"/>
      <c r="GE1847" s="45"/>
      <c r="GF1847" s="45"/>
      <c r="GG1847" s="45"/>
      <c r="GH1847" s="45"/>
      <c r="GI1847" s="45"/>
      <c r="GJ1847" s="45"/>
      <c r="GK1847" s="45"/>
      <c r="GL1847" s="45"/>
      <c r="GM1847" s="45"/>
      <c r="GN1847" s="45"/>
      <c r="GO1847" s="45"/>
      <c r="GP1847" s="45"/>
      <c r="GQ1847" s="45"/>
      <c r="GR1847" s="45"/>
      <c r="GS1847" s="45"/>
      <c r="GT1847" s="45"/>
      <c r="GU1847" s="45"/>
      <c r="GV1847" s="45"/>
      <c r="GW1847" s="45"/>
      <c r="GX1847" s="45"/>
      <c r="GY1847" s="45"/>
      <c r="GZ1847" s="45"/>
      <c r="HA1847" s="45"/>
      <c r="HB1847" s="45"/>
      <c r="HC1847" s="45"/>
      <c r="HD1847" s="45"/>
      <c r="HE1847" s="45"/>
      <c r="HF1847" s="45"/>
      <c r="HG1847" s="45"/>
      <c r="HH1847" s="45"/>
      <c r="HI1847" s="45"/>
      <c r="HJ1847" s="45"/>
      <c r="HK1847" s="45"/>
      <c r="HL1847" s="45"/>
      <c r="HM1847" s="45"/>
      <c r="HN1847" s="45"/>
      <c r="HO1847" s="45"/>
      <c r="HP1847" s="45"/>
      <c r="HQ1847" s="45"/>
      <c r="HR1847" s="45"/>
      <c r="HS1847" s="45"/>
      <c r="HT1847" s="45"/>
      <c r="HU1847" s="45"/>
      <c r="HV1847" s="45"/>
      <c r="HW1847" s="45"/>
      <c r="HX1847" s="45"/>
      <c r="HY1847" s="45"/>
      <c r="HZ1847" s="45"/>
      <c r="IA1847" s="45"/>
      <c r="IB1847" s="45"/>
    </row>
    <row r="1848" spans="1:236" ht="15.95" customHeight="1">
      <c r="A1848" s="88" t="s">
        <v>1699</v>
      </c>
      <c r="B1848" s="52" t="s">
        <v>1700</v>
      </c>
      <c r="C1848" s="68">
        <v>624448034580</v>
      </c>
      <c r="D1848" s="28" t="s">
        <v>978</v>
      </c>
      <c r="E1848" s="25"/>
      <c r="F1848" s="63">
        <v>750</v>
      </c>
      <c r="G1848" s="119">
        <v>18.95</v>
      </c>
      <c r="H1848" s="9">
        <f t="shared" si="1089"/>
        <v>2.8424999999999998</v>
      </c>
      <c r="I1848" s="9">
        <f t="shared" ref="I1848:I1856" si="1090">IF(F1848&gt;500,0.2,0.1)</f>
        <v>0.2</v>
      </c>
      <c r="J1848" s="9">
        <f t="shared" ref="J1848:J1856" si="1091">G1848+H1848+I1848</f>
        <v>21.9925</v>
      </c>
      <c r="K1848" s="45"/>
      <c r="L1848" s="45"/>
      <c r="M1848" s="45"/>
      <c r="O1848" s="45"/>
      <c r="P1848" s="45"/>
      <c r="Q1848" s="45"/>
      <c r="R1848" s="45"/>
      <c r="S1848" s="45"/>
      <c r="T1848" s="45"/>
      <c r="U1848" s="45"/>
      <c r="V1848" s="45"/>
      <c r="W1848" s="45"/>
      <c r="X1848" s="45"/>
      <c r="Y1848" s="45"/>
      <c r="Z1848" s="45"/>
      <c r="AA1848" s="45"/>
      <c r="AB1848" s="45"/>
      <c r="AC1848" s="45"/>
      <c r="AD1848" s="45"/>
      <c r="AE1848" s="45"/>
      <c r="AF1848" s="45"/>
      <c r="AG1848" s="45"/>
      <c r="AH1848" s="45"/>
      <c r="AI1848" s="45"/>
      <c r="AJ1848" s="45"/>
      <c r="AK1848" s="45"/>
      <c r="AL1848" s="45"/>
      <c r="AM1848" s="45"/>
      <c r="AN1848" s="45"/>
      <c r="AO1848" s="45"/>
      <c r="AP1848" s="45"/>
      <c r="AQ1848" s="45"/>
      <c r="AR1848" s="45"/>
      <c r="AS1848" s="45"/>
      <c r="AT1848" s="45"/>
      <c r="AU1848" s="45"/>
      <c r="AV1848" s="45"/>
      <c r="AW1848" s="45"/>
      <c r="AX1848" s="45"/>
      <c r="AY1848" s="45"/>
      <c r="AZ1848" s="45"/>
      <c r="BA1848" s="45"/>
      <c r="BB1848" s="45"/>
      <c r="BC1848" s="45"/>
      <c r="BD1848" s="45"/>
      <c r="BE1848" s="45"/>
      <c r="BF1848" s="45"/>
      <c r="BG1848" s="45"/>
      <c r="BH1848" s="45"/>
      <c r="BI1848" s="45"/>
      <c r="BJ1848" s="45"/>
      <c r="BK1848" s="45"/>
      <c r="BL1848" s="45"/>
      <c r="BM1848" s="45"/>
      <c r="BN1848" s="45"/>
      <c r="BO1848" s="45"/>
      <c r="BP1848" s="45"/>
      <c r="BQ1848" s="45"/>
      <c r="BR1848" s="45"/>
      <c r="BS1848" s="45"/>
      <c r="BT1848" s="45"/>
      <c r="BU1848" s="45"/>
      <c r="BV1848" s="45"/>
      <c r="BW1848" s="45"/>
      <c r="BX1848" s="45"/>
      <c r="BY1848" s="45"/>
      <c r="BZ1848" s="45"/>
      <c r="CA1848" s="45"/>
      <c r="CB1848" s="45"/>
      <c r="CC1848" s="45"/>
      <c r="CD1848" s="45"/>
      <c r="CE1848" s="45"/>
      <c r="CF1848" s="45"/>
      <c r="CG1848" s="45"/>
      <c r="CH1848" s="45"/>
      <c r="CI1848" s="45"/>
      <c r="CJ1848" s="45"/>
      <c r="CK1848" s="45"/>
      <c r="CL1848" s="45"/>
      <c r="CM1848" s="45"/>
      <c r="CN1848" s="45"/>
      <c r="CO1848" s="45"/>
      <c r="CP1848" s="45"/>
      <c r="CQ1848" s="45"/>
      <c r="CR1848" s="45"/>
      <c r="CS1848" s="45"/>
      <c r="CT1848" s="45"/>
      <c r="CU1848" s="45"/>
      <c r="CV1848" s="45"/>
      <c r="CW1848" s="45"/>
      <c r="CX1848" s="45"/>
      <c r="CY1848" s="45"/>
      <c r="CZ1848" s="45"/>
      <c r="DA1848" s="45"/>
      <c r="DB1848" s="45"/>
      <c r="DC1848" s="45"/>
      <c r="DD1848" s="45"/>
      <c r="DE1848" s="45"/>
      <c r="DF1848" s="45"/>
      <c r="DG1848" s="45"/>
      <c r="DH1848" s="45"/>
      <c r="DI1848" s="45"/>
      <c r="DJ1848" s="45"/>
      <c r="DK1848" s="45"/>
      <c r="DL1848" s="45"/>
      <c r="DM1848" s="45"/>
      <c r="DN1848" s="45"/>
      <c r="DO1848" s="45"/>
      <c r="DP1848" s="45"/>
      <c r="DQ1848" s="45"/>
      <c r="DR1848" s="45"/>
      <c r="DS1848" s="45"/>
      <c r="DT1848" s="45"/>
      <c r="DU1848" s="45"/>
      <c r="DV1848" s="45"/>
      <c r="DW1848" s="45"/>
      <c r="DX1848" s="45"/>
      <c r="DY1848" s="45"/>
      <c r="DZ1848" s="45"/>
      <c r="EA1848" s="45"/>
      <c r="EB1848" s="45"/>
      <c r="EC1848" s="45"/>
      <c r="ED1848" s="45"/>
      <c r="EE1848" s="45"/>
      <c r="EF1848" s="45"/>
      <c r="EG1848" s="45"/>
      <c r="EH1848" s="45"/>
      <c r="EI1848" s="45"/>
      <c r="EJ1848" s="45"/>
      <c r="EK1848" s="45"/>
      <c r="EL1848" s="45"/>
      <c r="EM1848" s="45"/>
      <c r="EN1848" s="45"/>
      <c r="EO1848" s="45"/>
      <c r="EP1848" s="45"/>
      <c r="EQ1848" s="45"/>
      <c r="ER1848" s="45"/>
      <c r="ES1848" s="45"/>
      <c r="ET1848" s="45"/>
      <c r="EU1848" s="45"/>
      <c r="EV1848" s="45"/>
      <c r="EW1848" s="45"/>
      <c r="EX1848" s="45"/>
      <c r="EY1848" s="45"/>
      <c r="EZ1848" s="45"/>
      <c r="FA1848" s="45"/>
      <c r="FB1848" s="45"/>
      <c r="FC1848" s="45"/>
      <c r="FD1848" s="45"/>
      <c r="FE1848" s="45"/>
      <c r="FF1848" s="45"/>
      <c r="FG1848" s="45"/>
      <c r="FH1848" s="45"/>
      <c r="FI1848" s="45"/>
      <c r="FJ1848" s="45"/>
      <c r="FK1848" s="45"/>
      <c r="FL1848" s="45"/>
      <c r="FM1848" s="45"/>
      <c r="FN1848" s="45"/>
      <c r="FO1848" s="45"/>
      <c r="FP1848" s="45"/>
      <c r="FQ1848" s="45"/>
      <c r="FR1848" s="45"/>
      <c r="FS1848" s="45"/>
      <c r="FT1848" s="45"/>
      <c r="FU1848" s="45"/>
      <c r="FV1848" s="45"/>
      <c r="FW1848" s="45"/>
      <c r="FX1848" s="45"/>
      <c r="FY1848" s="45"/>
      <c r="FZ1848" s="45"/>
      <c r="GA1848" s="45"/>
      <c r="GB1848" s="45"/>
      <c r="GC1848" s="45"/>
      <c r="GD1848" s="45"/>
      <c r="GE1848" s="45"/>
      <c r="GF1848" s="45"/>
      <c r="GG1848" s="45"/>
      <c r="GH1848" s="45"/>
      <c r="GI1848" s="45"/>
      <c r="GJ1848" s="45"/>
      <c r="GK1848" s="45"/>
      <c r="GL1848" s="45"/>
      <c r="GM1848" s="45"/>
      <c r="GN1848" s="45"/>
      <c r="GO1848" s="45"/>
      <c r="GP1848" s="45"/>
      <c r="GQ1848" s="45"/>
      <c r="GR1848" s="45"/>
      <c r="GS1848" s="45"/>
      <c r="GT1848" s="45"/>
      <c r="GU1848" s="45"/>
      <c r="GV1848" s="45"/>
      <c r="GW1848" s="45"/>
      <c r="GX1848" s="45"/>
      <c r="GY1848" s="45"/>
      <c r="GZ1848" s="45"/>
      <c r="HA1848" s="45"/>
      <c r="HB1848" s="45"/>
      <c r="HC1848" s="45"/>
      <c r="HD1848" s="45"/>
      <c r="HE1848" s="45"/>
      <c r="HF1848" s="45"/>
      <c r="HG1848" s="45"/>
      <c r="HH1848" s="45"/>
      <c r="HI1848" s="45"/>
      <c r="HJ1848" s="45"/>
      <c r="HK1848" s="45"/>
      <c r="HL1848" s="45"/>
      <c r="HM1848" s="45"/>
      <c r="HN1848" s="45"/>
      <c r="HO1848" s="45"/>
      <c r="HP1848" s="45"/>
      <c r="HQ1848" s="45"/>
      <c r="HR1848" s="45"/>
      <c r="HS1848" s="45"/>
      <c r="HT1848" s="45"/>
      <c r="HU1848" s="45"/>
      <c r="HV1848" s="45"/>
      <c r="HW1848" s="45"/>
      <c r="HX1848" s="45"/>
      <c r="HY1848" s="45"/>
      <c r="HZ1848" s="45"/>
      <c r="IA1848" s="45"/>
      <c r="IB1848" s="45"/>
    </row>
    <row r="1849" spans="1:236" ht="15.95" customHeight="1">
      <c r="A1849" s="88" t="s">
        <v>1322</v>
      </c>
      <c r="B1849" s="8" t="s">
        <v>1323</v>
      </c>
      <c r="C1849" s="68">
        <v>871601003192</v>
      </c>
      <c r="D1849" s="28" t="s">
        <v>989</v>
      </c>
      <c r="E1849" s="25"/>
      <c r="F1849" s="63">
        <v>750</v>
      </c>
      <c r="G1849" s="119">
        <v>29.47</v>
      </c>
      <c r="H1849" s="9">
        <f t="shared" si="1089"/>
        <v>4.4204999999999997</v>
      </c>
      <c r="I1849" s="9">
        <f t="shared" si="1090"/>
        <v>0.2</v>
      </c>
      <c r="J1849" s="9">
        <f t="shared" si="1091"/>
        <v>34.090499999999999</v>
      </c>
      <c r="K1849" s="45"/>
      <c r="L1849" s="45"/>
      <c r="M1849" s="45"/>
      <c r="O1849" s="45"/>
      <c r="P1849" s="45"/>
      <c r="Q1849" s="45"/>
      <c r="R1849" s="45"/>
      <c r="S1849" s="45"/>
      <c r="T1849" s="45"/>
      <c r="U1849" s="45"/>
      <c r="V1849" s="45"/>
      <c r="W1849" s="45"/>
      <c r="X1849" s="45"/>
      <c r="Y1849" s="45"/>
      <c r="Z1849" s="45"/>
      <c r="AA1849" s="45"/>
      <c r="AB1849" s="45"/>
      <c r="AC1849" s="45"/>
      <c r="AD1849" s="45"/>
      <c r="AE1849" s="45"/>
      <c r="AF1849" s="45"/>
      <c r="AG1849" s="45"/>
      <c r="AH1849" s="45"/>
      <c r="AI1849" s="45"/>
      <c r="AJ1849" s="45"/>
      <c r="AK1849" s="45"/>
      <c r="AL1849" s="45"/>
      <c r="AM1849" s="45"/>
      <c r="AN1849" s="45"/>
      <c r="AO1849" s="45"/>
      <c r="AP1849" s="45"/>
      <c r="AQ1849" s="45"/>
      <c r="AR1849" s="45"/>
      <c r="AS1849" s="45"/>
      <c r="AT1849" s="45"/>
      <c r="AU1849" s="45"/>
      <c r="AV1849" s="45"/>
      <c r="AW1849" s="45"/>
      <c r="AX1849" s="45"/>
      <c r="AY1849" s="45"/>
      <c r="AZ1849" s="45"/>
      <c r="BA1849" s="45"/>
      <c r="BB1849" s="45"/>
      <c r="BC1849" s="45"/>
      <c r="BD1849" s="45"/>
      <c r="BE1849" s="45"/>
      <c r="BF1849" s="45"/>
      <c r="BG1849" s="45"/>
      <c r="BH1849" s="45"/>
      <c r="BI1849" s="45"/>
      <c r="BJ1849" s="45"/>
      <c r="BK1849" s="45"/>
      <c r="BL1849" s="45"/>
      <c r="BM1849" s="45"/>
      <c r="BN1849" s="45"/>
      <c r="BO1849" s="45"/>
      <c r="BP1849" s="45"/>
      <c r="BQ1849" s="45"/>
      <c r="BR1849" s="45"/>
      <c r="BS1849" s="45"/>
      <c r="BT1849" s="45"/>
      <c r="BU1849" s="45"/>
      <c r="BV1849" s="45"/>
      <c r="BW1849" s="45"/>
      <c r="BX1849" s="45"/>
      <c r="BY1849" s="45"/>
      <c r="BZ1849" s="45"/>
      <c r="CA1849" s="45"/>
      <c r="CB1849" s="45"/>
      <c r="CC1849" s="45"/>
      <c r="CD1849" s="45"/>
      <c r="CE1849" s="45"/>
      <c r="CF1849" s="45"/>
      <c r="CG1849" s="45"/>
      <c r="CH1849" s="45"/>
      <c r="CI1849" s="45"/>
      <c r="CJ1849" s="45"/>
      <c r="CK1849" s="45"/>
      <c r="CL1849" s="45"/>
      <c r="CM1849" s="45"/>
      <c r="CN1849" s="45"/>
      <c r="CO1849" s="45"/>
      <c r="CP1849" s="45"/>
      <c r="CQ1849" s="45"/>
      <c r="CR1849" s="45"/>
      <c r="CS1849" s="45"/>
      <c r="CT1849" s="45"/>
      <c r="CU1849" s="45"/>
      <c r="CV1849" s="45"/>
      <c r="CW1849" s="45"/>
      <c r="CX1849" s="45"/>
      <c r="CY1849" s="45"/>
      <c r="CZ1849" s="45"/>
      <c r="DA1849" s="45"/>
      <c r="DB1849" s="45"/>
      <c r="DC1849" s="45"/>
      <c r="DD1849" s="45"/>
      <c r="DE1849" s="45"/>
      <c r="DF1849" s="45"/>
      <c r="DG1849" s="45"/>
      <c r="DH1849" s="45"/>
      <c r="DI1849" s="45"/>
      <c r="DJ1849" s="45"/>
      <c r="DK1849" s="45"/>
      <c r="DL1849" s="45"/>
      <c r="DM1849" s="45"/>
      <c r="DN1849" s="45"/>
      <c r="DO1849" s="45"/>
      <c r="DP1849" s="45"/>
      <c r="DQ1849" s="45"/>
      <c r="DR1849" s="45"/>
      <c r="DS1849" s="45"/>
      <c r="DT1849" s="45"/>
      <c r="DU1849" s="45"/>
      <c r="DV1849" s="45"/>
      <c r="DW1849" s="45"/>
      <c r="DX1849" s="45"/>
      <c r="DY1849" s="45"/>
      <c r="DZ1849" s="45"/>
      <c r="EA1849" s="45"/>
      <c r="EB1849" s="45"/>
      <c r="EC1849" s="45"/>
      <c r="ED1849" s="45"/>
      <c r="EE1849" s="45"/>
      <c r="EF1849" s="45"/>
      <c r="EG1849" s="45"/>
      <c r="EH1849" s="45"/>
      <c r="EI1849" s="45"/>
      <c r="EJ1849" s="45"/>
      <c r="EK1849" s="45"/>
      <c r="EL1849" s="45"/>
      <c r="EM1849" s="45"/>
      <c r="EN1849" s="45"/>
      <c r="EO1849" s="45"/>
      <c r="EP1849" s="45"/>
      <c r="EQ1849" s="45"/>
      <c r="ER1849" s="45"/>
      <c r="ES1849" s="45"/>
      <c r="ET1849" s="45"/>
      <c r="EU1849" s="45"/>
      <c r="EV1849" s="45"/>
      <c r="EW1849" s="45"/>
      <c r="EX1849" s="45"/>
      <c r="EY1849" s="45"/>
      <c r="EZ1849" s="45"/>
      <c r="FA1849" s="45"/>
      <c r="FB1849" s="45"/>
      <c r="FC1849" s="45"/>
      <c r="FD1849" s="45"/>
      <c r="FE1849" s="45"/>
      <c r="FF1849" s="45"/>
      <c r="FG1849" s="45"/>
      <c r="FH1849" s="45"/>
      <c r="FI1849" s="45"/>
      <c r="FJ1849" s="45"/>
      <c r="FK1849" s="45"/>
      <c r="FL1849" s="45"/>
      <c r="FM1849" s="45"/>
      <c r="FN1849" s="45"/>
      <c r="FO1849" s="45"/>
      <c r="FP1849" s="45"/>
      <c r="FQ1849" s="45"/>
      <c r="FR1849" s="45"/>
      <c r="FS1849" s="45"/>
      <c r="FT1849" s="45"/>
      <c r="FU1849" s="45"/>
      <c r="FV1849" s="45"/>
      <c r="FW1849" s="45"/>
      <c r="FX1849" s="45"/>
      <c r="FY1849" s="45"/>
      <c r="FZ1849" s="45"/>
      <c r="GA1849" s="45"/>
      <c r="GB1849" s="45"/>
      <c r="GC1849" s="45"/>
      <c r="GD1849" s="45"/>
      <c r="GE1849" s="45"/>
      <c r="GF1849" s="45"/>
      <c r="GG1849" s="45"/>
      <c r="GH1849" s="45"/>
      <c r="GI1849" s="45"/>
      <c r="GJ1849" s="45"/>
      <c r="GK1849" s="45"/>
      <c r="GL1849" s="45"/>
      <c r="GM1849" s="45"/>
      <c r="GN1849" s="45"/>
      <c r="GO1849" s="45"/>
      <c r="GP1849" s="45"/>
      <c r="GQ1849" s="45"/>
      <c r="GR1849" s="45"/>
      <c r="GS1849" s="45"/>
      <c r="GT1849" s="45"/>
      <c r="GU1849" s="45"/>
      <c r="GV1849" s="45"/>
      <c r="GW1849" s="45"/>
      <c r="GX1849" s="45"/>
      <c r="GY1849" s="45"/>
      <c r="GZ1849" s="45"/>
      <c r="HA1849" s="45"/>
      <c r="HB1849" s="45"/>
      <c r="HC1849" s="45"/>
      <c r="HD1849" s="45"/>
      <c r="HE1849" s="45"/>
      <c r="HF1849" s="45"/>
      <c r="HG1849" s="45"/>
      <c r="HH1849" s="45"/>
      <c r="HI1849" s="45"/>
      <c r="HJ1849" s="45"/>
      <c r="HK1849" s="45"/>
      <c r="HL1849" s="45"/>
      <c r="HM1849" s="45"/>
      <c r="HN1849" s="45"/>
      <c r="HO1849" s="45"/>
      <c r="HP1849" s="45"/>
      <c r="HQ1849" s="45"/>
      <c r="HR1849" s="45"/>
      <c r="HS1849" s="45"/>
      <c r="HT1849" s="45"/>
      <c r="HU1849" s="45"/>
      <c r="HV1849" s="45"/>
      <c r="HW1849" s="45"/>
      <c r="HX1849" s="45"/>
      <c r="HY1849" s="45"/>
      <c r="HZ1849" s="45"/>
      <c r="IA1849" s="45"/>
      <c r="IB1849" s="45"/>
    </row>
    <row r="1850" spans="1:236" ht="15.95" customHeight="1">
      <c r="A1850" s="88" t="s">
        <v>1320</v>
      </c>
      <c r="B1850" s="8" t="s">
        <v>1321</v>
      </c>
      <c r="C1850" s="68">
        <v>871601003222</v>
      </c>
      <c r="D1850" s="28" t="s">
        <v>989</v>
      </c>
      <c r="E1850" s="25"/>
      <c r="F1850" s="63">
        <v>750</v>
      </c>
      <c r="G1850" s="119">
        <v>55.56</v>
      </c>
      <c r="H1850" s="9">
        <f t="shared" si="1089"/>
        <v>8.3339999999999996</v>
      </c>
      <c r="I1850" s="9">
        <f t="shared" si="1090"/>
        <v>0.2</v>
      </c>
      <c r="J1850" s="9">
        <f t="shared" si="1091"/>
        <v>64.094000000000008</v>
      </c>
      <c r="K1850" s="45"/>
      <c r="L1850" s="45"/>
      <c r="M1850" s="45"/>
      <c r="N1850" s="45"/>
      <c r="O1850" s="45"/>
      <c r="P1850" s="45"/>
      <c r="Q1850" s="45"/>
      <c r="R1850" s="45"/>
      <c r="S1850" s="45"/>
      <c r="T1850" s="45"/>
      <c r="U1850" s="45"/>
      <c r="V1850" s="45"/>
      <c r="W1850" s="45"/>
      <c r="X1850" s="45"/>
      <c r="Y1850" s="45"/>
      <c r="Z1850" s="45"/>
      <c r="AA1850" s="45"/>
      <c r="AB1850" s="45"/>
      <c r="AC1850" s="45"/>
      <c r="AD1850" s="45"/>
      <c r="AE1850" s="45"/>
      <c r="AF1850" s="45"/>
      <c r="AG1850" s="45"/>
      <c r="AH1850" s="45"/>
      <c r="AI1850" s="45"/>
      <c r="AJ1850" s="45"/>
      <c r="AK1850" s="45"/>
      <c r="AL1850" s="45"/>
      <c r="AM1850" s="45"/>
      <c r="AN1850" s="45"/>
      <c r="AO1850" s="45"/>
      <c r="AP1850" s="45"/>
      <c r="AQ1850" s="45"/>
      <c r="AR1850" s="45"/>
      <c r="AS1850" s="45"/>
      <c r="AT1850" s="45"/>
      <c r="AU1850" s="45"/>
      <c r="AV1850" s="45"/>
      <c r="AW1850" s="45"/>
      <c r="AX1850" s="45"/>
      <c r="AY1850" s="45"/>
      <c r="AZ1850" s="45"/>
      <c r="BA1850" s="45"/>
      <c r="BB1850" s="45"/>
      <c r="BC1850" s="45"/>
      <c r="BD1850" s="45"/>
      <c r="BE1850" s="45"/>
      <c r="BF1850" s="45"/>
      <c r="BG1850" s="45"/>
      <c r="BH1850" s="45"/>
      <c r="BI1850" s="45"/>
      <c r="BJ1850" s="45"/>
      <c r="BK1850" s="45"/>
      <c r="BL1850" s="45"/>
      <c r="BM1850" s="45"/>
      <c r="BN1850" s="45"/>
      <c r="BO1850" s="45"/>
      <c r="BP1850" s="45"/>
      <c r="BQ1850" s="45"/>
      <c r="BR1850" s="45"/>
      <c r="BS1850" s="45"/>
      <c r="BT1850" s="45"/>
      <c r="BU1850" s="45"/>
      <c r="BV1850" s="45"/>
      <c r="BW1850" s="45"/>
      <c r="BX1850" s="45"/>
      <c r="BY1850" s="45"/>
      <c r="BZ1850" s="45"/>
      <c r="CA1850" s="45"/>
      <c r="CB1850" s="45"/>
      <c r="CC1850" s="45"/>
      <c r="CD1850" s="45"/>
      <c r="CE1850" s="45"/>
      <c r="CF1850" s="45"/>
      <c r="CG1850" s="45"/>
      <c r="CH1850" s="45"/>
      <c r="CI1850" s="45"/>
      <c r="CJ1850" s="45"/>
      <c r="CK1850" s="45"/>
      <c r="CL1850" s="45"/>
      <c r="CM1850" s="45"/>
      <c r="CN1850" s="45"/>
      <c r="CO1850" s="45"/>
      <c r="CP1850" s="45"/>
      <c r="CQ1850" s="45"/>
      <c r="CR1850" s="45"/>
      <c r="CS1850" s="45"/>
      <c r="CT1850" s="45"/>
      <c r="CU1850" s="45"/>
      <c r="CV1850" s="45"/>
      <c r="CW1850" s="45"/>
      <c r="CX1850" s="45"/>
      <c r="CY1850" s="45"/>
      <c r="CZ1850" s="45"/>
      <c r="DA1850" s="45"/>
      <c r="DB1850" s="45"/>
      <c r="DC1850" s="45"/>
      <c r="DD1850" s="45"/>
      <c r="DE1850" s="45"/>
      <c r="DF1850" s="45"/>
      <c r="DG1850" s="45"/>
      <c r="DH1850" s="45"/>
      <c r="DI1850" s="45"/>
      <c r="DJ1850" s="45"/>
      <c r="DK1850" s="45"/>
      <c r="DL1850" s="45"/>
      <c r="DM1850" s="45"/>
      <c r="DN1850" s="45"/>
      <c r="DO1850" s="45"/>
      <c r="DP1850" s="45"/>
      <c r="DQ1850" s="45"/>
      <c r="DR1850" s="45"/>
      <c r="DS1850" s="45"/>
      <c r="DT1850" s="45"/>
      <c r="DU1850" s="45"/>
      <c r="DV1850" s="45"/>
      <c r="DW1850" s="45"/>
      <c r="DX1850" s="45"/>
      <c r="DY1850" s="45"/>
      <c r="DZ1850" s="45"/>
      <c r="EA1850" s="45"/>
      <c r="EB1850" s="45"/>
      <c r="EC1850" s="45"/>
      <c r="ED1850" s="45"/>
      <c r="EE1850" s="45"/>
      <c r="EF1850" s="45"/>
      <c r="EG1850" s="45"/>
      <c r="EH1850" s="45"/>
      <c r="EI1850" s="45"/>
      <c r="EJ1850" s="45"/>
      <c r="EK1850" s="45"/>
      <c r="EL1850" s="45"/>
      <c r="EM1850" s="45"/>
      <c r="EN1850" s="45"/>
      <c r="EO1850" s="45"/>
      <c r="EP1850" s="45"/>
      <c r="EQ1850" s="45"/>
      <c r="ER1850" s="45"/>
      <c r="ES1850" s="45"/>
      <c r="ET1850" s="45"/>
      <c r="EU1850" s="45"/>
      <c r="EV1850" s="45"/>
      <c r="EW1850" s="45"/>
      <c r="EX1850" s="45"/>
      <c r="EY1850" s="45"/>
      <c r="EZ1850" s="45"/>
      <c r="FA1850" s="45"/>
      <c r="FB1850" s="45"/>
      <c r="FC1850" s="45"/>
      <c r="FD1850" s="45"/>
      <c r="FE1850" s="45"/>
      <c r="FF1850" s="45"/>
      <c r="FG1850" s="45"/>
      <c r="FH1850" s="45"/>
      <c r="FI1850" s="45"/>
      <c r="FJ1850" s="45"/>
      <c r="FK1850" s="45"/>
      <c r="FL1850" s="45"/>
      <c r="FM1850" s="45"/>
      <c r="FN1850" s="45"/>
      <c r="FO1850" s="45"/>
      <c r="FP1850" s="45"/>
      <c r="FQ1850" s="45"/>
      <c r="FR1850" s="45"/>
      <c r="FS1850" s="45"/>
      <c r="FT1850" s="45"/>
      <c r="FU1850" s="45"/>
      <c r="FV1850" s="45"/>
      <c r="FW1850" s="45"/>
      <c r="FX1850" s="45"/>
      <c r="FY1850" s="45"/>
      <c r="FZ1850" s="45"/>
      <c r="GA1850" s="45"/>
      <c r="GB1850" s="45"/>
      <c r="GC1850" s="45"/>
      <c r="GD1850" s="45"/>
      <c r="GE1850" s="45"/>
      <c r="GF1850" s="45"/>
      <c r="GG1850" s="45"/>
      <c r="GH1850" s="45"/>
      <c r="GI1850" s="45"/>
      <c r="GJ1850" s="45"/>
      <c r="GK1850" s="45"/>
      <c r="GL1850" s="45"/>
      <c r="GM1850" s="45"/>
      <c r="GN1850" s="45"/>
      <c r="GO1850" s="45"/>
      <c r="GP1850" s="45"/>
      <c r="GQ1850" s="45"/>
      <c r="GR1850" s="45"/>
      <c r="GS1850" s="45"/>
      <c r="GT1850" s="45"/>
      <c r="GU1850" s="45"/>
      <c r="GV1850" s="45"/>
      <c r="GW1850" s="45"/>
      <c r="GX1850" s="45"/>
      <c r="GY1850" s="45"/>
      <c r="GZ1850" s="45"/>
      <c r="HA1850" s="45"/>
      <c r="HB1850" s="45"/>
      <c r="HC1850" s="45"/>
      <c r="HD1850" s="45"/>
      <c r="HE1850" s="45"/>
      <c r="HF1850" s="45"/>
      <c r="HG1850" s="45"/>
      <c r="HH1850" s="45"/>
      <c r="HI1850" s="45"/>
      <c r="HJ1850" s="45"/>
      <c r="HK1850" s="45"/>
      <c r="HL1850" s="45"/>
      <c r="HM1850" s="45"/>
      <c r="HN1850" s="45"/>
      <c r="HO1850" s="45"/>
      <c r="HP1850" s="45"/>
      <c r="HQ1850" s="45"/>
      <c r="HR1850" s="45"/>
      <c r="HS1850" s="45"/>
      <c r="HT1850" s="45"/>
      <c r="HU1850" s="45"/>
      <c r="HV1850" s="45"/>
      <c r="HW1850" s="45"/>
      <c r="HX1850" s="45"/>
      <c r="HY1850" s="45"/>
      <c r="HZ1850" s="45"/>
      <c r="IA1850" s="45"/>
      <c r="IB1850" s="45"/>
    </row>
    <row r="1851" spans="1:236" ht="15.95" customHeight="1">
      <c r="A1851" s="88" t="s">
        <v>2773</v>
      </c>
      <c r="B1851" s="166" t="s">
        <v>2778</v>
      </c>
      <c r="C1851" s="68" t="s">
        <v>2774</v>
      </c>
      <c r="D1851" s="28" t="s">
        <v>978</v>
      </c>
      <c r="E1851" s="25"/>
      <c r="F1851" s="63">
        <v>750</v>
      </c>
      <c r="G1851" s="119">
        <v>30.25</v>
      </c>
      <c r="H1851" s="9">
        <f>G1851*0.15</f>
        <v>4.5374999999999996</v>
      </c>
      <c r="I1851" s="9">
        <f>IF(F1851&gt;500,0.2,0.1)</f>
        <v>0.2</v>
      </c>
      <c r="J1851" s="9">
        <f>G1851+H1851+I1851</f>
        <v>34.987500000000004</v>
      </c>
      <c r="K1851" s="45"/>
      <c r="L1851" s="45"/>
      <c r="M1851" s="45"/>
      <c r="N1851" s="45"/>
      <c r="O1851" s="45"/>
      <c r="P1851" s="45"/>
      <c r="Q1851" s="45"/>
      <c r="R1851" s="45"/>
      <c r="S1851" s="45"/>
      <c r="T1851" s="45"/>
      <c r="U1851" s="45"/>
      <c r="V1851" s="45"/>
      <c r="W1851" s="45"/>
      <c r="X1851" s="45"/>
      <c r="Y1851" s="45"/>
      <c r="Z1851" s="45"/>
      <c r="AA1851" s="45"/>
      <c r="AB1851" s="45"/>
      <c r="AC1851" s="45"/>
      <c r="AD1851" s="45"/>
      <c r="AE1851" s="45"/>
      <c r="AF1851" s="45"/>
      <c r="AG1851" s="45"/>
      <c r="AH1851" s="45"/>
      <c r="AI1851" s="45"/>
      <c r="AJ1851" s="45"/>
      <c r="AK1851" s="45"/>
      <c r="AL1851" s="45"/>
      <c r="AM1851" s="45"/>
      <c r="AN1851" s="45"/>
      <c r="AO1851" s="45"/>
      <c r="AP1851" s="45"/>
      <c r="AQ1851" s="45"/>
      <c r="AR1851" s="45"/>
      <c r="AS1851" s="45"/>
      <c r="AT1851" s="45"/>
      <c r="AU1851" s="45"/>
      <c r="AV1851" s="45"/>
      <c r="AW1851" s="45"/>
      <c r="AX1851" s="45"/>
      <c r="AY1851" s="45"/>
      <c r="AZ1851" s="45"/>
      <c r="BA1851" s="45"/>
      <c r="BB1851" s="45"/>
      <c r="BC1851" s="45"/>
      <c r="BD1851" s="45"/>
      <c r="BE1851" s="45"/>
      <c r="BF1851" s="45"/>
      <c r="BG1851" s="45"/>
      <c r="BH1851" s="45"/>
      <c r="BI1851" s="45"/>
      <c r="BJ1851" s="45"/>
      <c r="BK1851" s="45"/>
      <c r="BL1851" s="45"/>
      <c r="BM1851" s="45"/>
      <c r="BN1851" s="45"/>
      <c r="BO1851" s="45"/>
      <c r="BP1851" s="45"/>
      <c r="BQ1851" s="45"/>
      <c r="BR1851" s="45"/>
      <c r="BS1851" s="45"/>
      <c r="BT1851" s="45"/>
      <c r="BU1851" s="45"/>
      <c r="BV1851" s="45"/>
      <c r="BW1851" s="45"/>
      <c r="BX1851" s="45"/>
      <c r="BY1851" s="45"/>
      <c r="BZ1851" s="45"/>
      <c r="CA1851" s="45"/>
      <c r="CB1851" s="45"/>
      <c r="CC1851" s="45"/>
      <c r="CD1851" s="45"/>
      <c r="CE1851" s="45"/>
      <c r="CF1851" s="45"/>
      <c r="CG1851" s="45"/>
      <c r="CH1851" s="45"/>
      <c r="CI1851" s="45"/>
      <c r="CJ1851" s="45"/>
      <c r="CK1851" s="45"/>
      <c r="CL1851" s="45"/>
      <c r="CM1851" s="45"/>
      <c r="CN1851" s="45"/>
      <c r="CO1851" s="45"/>
      <c r="CP1851" s="45"/>
      <c r="CQ1851" s="45"/>
      <c r="CR1851" s="45"/>
      <c r="CS1851" s="45"/>
      <c r="CT1851" s="45"/>
      <c r="CU1851" s="45"/>
      <c r="CV1851" s="45"/>
      <c r="CW1851" s="45"/>
      <c r="CX1851" s="45"/>
      <c r="CY1851" s="45"/>
      <c r="CZ1851" s="45"/>
      <c r="DA1851" s="45"/>
      <c r="DB1851" s="45"/>
      <c r="DC1851" s="45"/>
      <c r="DD1851" s="45"/>
      <c r="DE1851" s="45"/>
      <c r="DF1851" s="45"/>
      <c r="DG1851" s="45"/>
      <c r="DH1851" s="45"/>
      <c r="DI1851" s="45"/>
      <c r="DJ1851" s="45"/>
      <c r="DK1851" s="45"/>
      <c r="DL1851" s="45"/>
      <c r="DM1851" s="45"/>
      <c r="DN1851" s="45"/>
      <c r="DO1851" s="45"/>
      <c r="DP1851" s="45"/>
      <c r="DQ1851" s="45"/>
      <c r="DR1851" s="45"/>
      <c r="DS1851" s="45"/>
      <c r="DT1851" s="45"/>
      <c r="DU1851" s="45"/>
      <c r="DV1851" s="45"/>
      <c r="DW1851" s="45"/>
      <c r="DX1851" s="45"/>
      <c r="DY1851" s="45"/>
      <c r="DZ1851" s="45"/>
      <c r="EA1851" s="45"/>
      <c r="EB1851" s="45"/>
      <c r="EC1851" s="45"/>
      <c r="ED1851" s="45"/>
      <c r="EE1851" s="45"/>
      <c r="EF1851" s="45"/>
      <c r="EG1851" s="45"/>
      <c r="EH1851" s="45"/>
      <c r="EI1851" s="45"/>
      <c r="EJ1851" s="45"/>
      <c r="EK1851" s="45"/>
      <c r="EL1851" s="45"/>
      <c r="EM1851" s="45"/>
      <c r="EN1851" s="45"/>
      <c r="EO1851" s="45"/>
      <c r="EP1851" s="45"/>
      <c r="EQ1851" s="45"/>
      <c r="ER1851" s="45"/>
      <c r="ES1851" s="45"/>
      <c r="ET1851" s="45"/>
      <c r="EU1851" s="45"/>
      <c r="EV1851" s="45"/>
      <c r="EW1851" s="45"/>
      <c r="EX1851" s="45"/>
      <c r="EY1851" s="45"/>
      <c r="EZ1851" s="45"/>
      <c r="FA1851" s="45"/>
      <c r="FB1851" s="45"/>
      <c r="FC1851" s="45"/>
      <c r="FD1851" s="45"/>
      <c r="FE1851" s="45"/>
      <c r="FF1851" s="45"/>
      <c r="FG1851" s="45"/>
      <c r="FH1851" s="45"/>
      <c r="FI1851" s="45"/>
      <c r="FJ1851" s="45"/>
      <c r="FK1851" s="45"/>
      <c r="FL1851" s="45"/>
      <c r="FM1851" s="45"/>
      <c r="FN1851" s="45"/>
      <c r="FO1851" s="45"/>
      <c r="FP1851" s="45"/>
      <c r="FQ1851" s="45"/>
      <c r="FR1851" s="45"/>
      <c r="FS1851" s="45"/>
      <c r="FT1851" s="45"/>
      <c r="FU1851" s="45"/>
      <c r="FV1851" s="45"/>
      <c r="FW1851" s="45"/>
      <c r="FX1851" s="45"/>
      <c r="FY1851" s="45"/>
      <c r="FZ1851" s="45"/>
      <c r="GA1851" s="45"/>
      <c r="GB1851" s="45"/>
      <c r="GC1851" s="45"/>
      <c r="GD1851" s="45"/>
      <c r="GE1851" s="45"/>
      <c r="GF1851" s="45"/>
      <c r="GG1851" s="45"/>
      <c r="GH1851" s="45"/>
      <c r="GI1851" s="45"/>
      <c r="GJ1851" s="45"/>
      <c r="GK1851" s="45"/>
      <c r="GL1851" s="45"/>
      <c r="GM1851" s="45"/>
      <c r="GN1851" s="45"/>
      <c r="GO1851" s="45"/>
      <c r="GP1851" s="45"/>
      <c r="GQ1851" s="45"/>
      <c r="GR1851" s="45"/>
      <c r="GS1851" s="45"/>
      <c r="GT1851" s="45"/>
      <c r="GU1851" s="45"/>
      <c r="GV1851" s="45"/>
      <c r="GW1851" s="45"/>
      <c r="GX1851" s="45"/>
      <c r="GY1851" s="45"/>
      <c r="GZ1851" s="45"/>
      <c r="HA1851" s="45"/>
      <c r="HB1851" s="45"/>
      <c r="HC1851" s="45"/>
      <c r="HD1851" s="45"/>
      <c r="HE1851" s="45"/>
      <c r="HF1851" s="45"/>
      <c r="HG1851" s="45"/>
      <c r="HH1851" s="45"/>
      <c r="HI1851" s="45"/>
      <c r="HJ1851" s="45"/>
      <c r="HK1851" s="45"/>
      <c r="HL1851" s="45"/>
      <c r="HM1851" s="45"/>
      <c r="HN1851" s="45"/>
      <c r="HO1851" s="45"/>
      <c r="HP1851" s="45"/>
      <c r="HQ1851" s="45"/>
      <c r="HR1851" s="45"/>
      <c r="HS1851" s="45"/>
      <c r="HT1851" s="45"/>
      <c r="HU1851" s="45"/>
      <c r="HV1851" s="45"/>
      <c r="HW1851" s="45"/>
      <c r="HX1851" s="45"/>
      <c r="HY1851" s="45"/>
      <c r="HZ1851" s="45"/>
      <c r="IA1851" s="45"/>
      <c r="IB1851" s="45"/>
    </row>
    <row r="1852" spans="1:236" ht="15.95" customHeight="1">
      <c r="A1852" s="88" t="s">
        <v>1696</v>
      </c>
      <c r="B1852" s="52" t="s">
        <v>1697</v>
      </c>
      <c r="C1852" s="68">
        <v>778856107012</v>
      </c>
      <c r="D1852" s="28" t="s">
        <v>978</v>
      </c>
      <c r="E1852" s="25"/>
      <c r="F1852" s="63">
        <v>750</v>
      </c>
      <c r="G1852" s="119">
        <v>25.9</v>
      </c>
      <c r="H1852" s="9">
        <f t="shared" si="1089"/>
        <v>3.8849999999999998</v>
      </c>
      <c r="I1852" s="9">
        <f>IF(F1852&gt;500,0.2,0.1)</f>
        <v>0.2</v>
      </c>
      <c r="J1852" s="9">
        <f>G1852+H1852+I1852</f>
        <v>29.984999999999996</v>
      </c>
      <c r="K1852" s="45"/>
      <c r="L1852" s="45"/>
      <c r="M1852" s="45"/>
      <c r="N1852" s="45"/>
      <c r="O1852" s="45"/>
      <c r="P1852" s="45"/>
      <c r="Q1852" s="45"/>
      <c r="R1852" s="45"/>
      <c r="S1852" s="45"/>
      <c r="T1852" s="45"/>
      <c r="U1852" s="45"/>
      <c r="V1852" s="45"/>
      <c r="W1852" s="45"/>
      <c r="X1852" s="45"/>
      <c r="Y1852" s="45"/>
      <c r="Z1852" s="45"/>
      <c r="AA1852" s="45"/>
      <c r="AB1852" s="45"/>
      <c r="AC1852" s="45"/>
      <c r="AD1852" s="45"/>
      <c r="AE1852" s="45"/>
      <c r="AF1852" s="45"/>
      <c r="AG1852" s="45"/>
      <c r="AH1852" s="45"/>
      <c r="AI1852" s="45"/>
      <c r="AJ1852" s="45"/>
      <c r="AK1852" s="45"/>
      <c r="AL1852" s="45"/>
      <c r="AM1852" s="45"/>
      <c r="AN1852" s="45"/>
      <c r="AO1852" s="45"/>
      <c r="AP1852" s="45"/>
      <c r="AQ1852" s="45"/>
      <c r="AR1852" s="45"/>
      <c r="AS1852" s="45"/>
      <c r="AT1852" s="45"/>
      <c r="AU1852" s="45"/>
      <c r="AV1852" s="45"/>
      <c r="AW1852" s="45"/>
      <c r="AX1852" s="45"/>
      <c r="AY1852" s="45"/>
      <c r="AZ1852" s="45"/>
      <c r="BA1852" s="45"/>
      <c r="BB1852" s="45"/>
      <c r="BC1852" s="45"/>
      <c r="BD1852" s="45"/>
      <c r="BE1852" s="45"/>
      <c r="BF1852" s="45"/>
      <c r="BG1852" s="45"/>
      <c r="BH1852" s="45"/>
      <c r="BI1852" s="45"/>
      <c r="BJ1852" s="45"/>
      <c r="BK1852" s="45"/>
      <c r="BL1852" s="45"/>
      <c r="BM1852" s="45"/>
      <c r="BN1852" s="45"/>
      <c r="BO1852" s="45"/>
      <c r="BP1852" s="45"/>
      <c r="BQ1852" s="45"/>
      <c r="BR1852" s="45"/>
      <c r="BS1852" s="45"/>
      <c r="BT1852" s="45"/>
      <c r="BU1852" s="45"/>
      <c r="BV1852" s="45"/>
      <c r="BW1852" s="45"/>
      <c r="BX1852" s="45"/>
      <c r="BY1852" s="45"/>
      <c r="BZ1852" s="45"/>
      <c r="CA1852" s="45"/>
      <c r="CB1852" s="45"/>
      <c r="CC1852" s="45"/>
      <c r="CD1852" s="45"/>
      <c r="CE1852" s="45"/>
      <c r="CF1852" s="45"/>
      <c r="CG1852" s="45"/>
      <c r="CH1852" s="45"/>
      <c r="CI1852" s="45"/>
      <c r="CJ1852" s="45"/>
      <c r="CK1852" s="45"/>
      <c r="CL1852" s="45"/>
      <c r="CM1852" s="45"/>
      <c r="CN1852" s="45"/>
      <c r="CO1852" s="45"/>
      <c r="CP1852" s="45"/>
      <c r="CQ1852" s="45"/>
      <c r="CR1852" s="45"/>
      <c r="CS1852" s="45"/>
      <c r="CT1852" s="45"/>
      <c r="CU1852" s="45"/>
      <c r="CV1852" s="45"/>
      <c r="CW1852" s="45"/>
      <c r="CX1852" s="45"/>
      <c r="CY1852" s="45"/>
      <c r="CZ1852" s="45"/>
      <c r="DA1852" s="45"/>
      <c r="DB1852" s="45"/>
      <c r="DC1852" s="45"/>
      <c r="DD1852" s="45"/>
      <c r="DE1852" s="45"/>
      <c r="DF1852" s="45"/>
      <c r="DG1852" s="45"/>
      <c r="DH1852" s="45"/>
      <c r="DI1852" s="45"/>
      <c r="DJ1852" s="45"/>
      <c r="DK1852" s="45"/>
      <c r="DL1852" s="45"/>
      <c r="DM1852" s="45"/>
      <c r="DN1852" s="45"/>
      <c r="DO1852" s="45"/>
      <c r="DP1852" s="45"/>
      <c r="DQ1852" s="45"/>
      <c r="DR1852" s="45"/>
      <c r="DS1852" s="45"/>
      <c r="DT1852" s="45"/>
      <c r="DU1852" s="45"/>
      <c r="DV1852" s="45"/>
      <c r="DW1852" s="45"/>
      <c r="DX1852" s="45"/>
      <c r="DY1852" s="45"/>
      <c r="DZ1852" s="45"/>
      <c r="EA1852" s="45"/>
      <c r="EB1852" s="45"/>
      <c r="EC1852" s="45"/>
      <c r="ED1852" s="45"/>
      <c r="EE1852" s="45"/>
      <c r="EF1852" s="45"/>
      <c r="EG1852" s="45"/>
      <c r="EH1852" s="45"/>
      <c r="EI1852" s="45"/>
      <c r="EJ1852" s="45"/>
      <c r="EK1852" s="45"/>
      <c r="EL1852" s="45"/>
      <c r="EM1852" s="45"/>
      <c r="EN1852" s="45"/>
      <c r="EO1852" s="45"/>
      <c r="EP1852" s="45"/>
      <c r="EQ1852" s="45"/>
      <c r="ER1852" s="45"/>
      <c r="ES1852" s="45"/>
      <c r="ET1852" s="45"/>
      <c r="EU1852" s="45"/>
      <c r="EV1852" s="45"/>
      <c r="EW1852" s="45"/>
      <c r="EX1852" s="45"/>
      <c r="EY1852" s="45"/>
      <c r="EZ1852" s="45"/>
      <c r="FA1852" s="45"/>
      <c r="FB1852" s="45"/>
      <c r="FC1852" s="45"/>
      <c r="FD1852" s="45"/>
      <c r="FE1852" s="45"/>
      <c r="FF1852" s="45"/>
      <c r="FG1852" s="45"/>
      <c r="FH1852" s="45"/>
      <c r="FI1852" s="45"/>
      <c r="FJ1852" s="45"/>
      <c r="FK1852" s="45"/>
      <c r="FL1852" s="45"/>
      <c r="FM1852" s="45"/>
      <c r="FN1852" s="45"/>
      <c r="FO1852" s="45"/>
      <c r="FP1852" s="45"/>
      <c r="FQ1852" s="45"/>
      <c r="FR1852" s="45"/>
      <c r="FS1852" s="45"/>
      <c r="FT1852" s="45"/>
      <c r="FU1852" s="45"/>
      <c r="FV1852" s="45"/>
      <c r="FW1852" s="45"/>
      <c r="FX1852" s="45"/>
      <c r="FY1852" s="45"/>
      <c r="FZ1852" s="45"/>
      <c r="GA1852" s="45"/>
      <c r="GB1852" s="45"/>
      <c r="GC1852" s="45"/>
      <c r="GD1852" s="45"/>
      <c r="GE1852" s="45"/>
      <c r="GF1852" s="45"/>
      <c r="GG1852" s="45"/>
      <c r="GH1852" s="45"/>
      <c r="GI1852" s="45"/>
      <c r="GJ1852" s="45"/>
      <c r="GK1852" s="45"/>
      <c r="GL1852" s="45"/>
      <c r="GM1852" s="45"/>
      <c r="GN1852" s="45"/>
      <c r="GO1852" s="45"/>
      <c r="GP1852" s="45"/>
      <c r="GQ1852" s="45"/>
      <c r="GR1852" s="45"/>
      <c r="GS1852" s="45"/>
      <c r="GT1852" s="45"/>
      <c r="GU1852" s="45"/>
      <c r="GV1852" s="45"/>
      <c r="GW1852" s="45"/>
      <c r="GX1852" s="45"/>
      <c r="GY1852" s="45"/>
      <c r="GZ1852" s="45"/>
      <c r="HA1852" s="45"/>
      <c r="HB1852" s="45"/>
      <c r="HC1852" s="45"/>
      <c r="HD1852" s="45"/>
      <c r="HE1852" s="45"/>
      <c r="HF1852" s="45"/>
      <c r="HG1852" s="45"/>
      <c r="HH1852" s="45"/>
      <c r="HI1852" s="45"/>
      <c r="HJ1852" s="45"/>
      <c r="HK1852" s="45"/>
      <c r="HL1852" s="45"/>
      <c r="HM1852" s="45"/>
      <c r="HN1852" s="45"/>
      <c r="HO1852" s="45"/>
      <c r="HP1852" s="45"/>
      <c r="HQ1852" s="45"/>
      <c r="HR1852" s="45"/>
      <c r="HS1852" s="45"/>
      <c r="HT1852" s="45"/>
      <c r="HU1852" s="45"/>
      <c r="HV1852" s="45"/>
      <c r="HW1852" s="45"/>
      <c r="HX1852" s="45"/>
      <c r="HY1852" s="45"/>
      <c r="HZ1852" s="45"/>
      <c r="IA1852" s="45"/>
      <c r="IB1852" s="45"/>
    </row>
    <row r="1853" spans="1:236" ht="15.95" customHeight="1">
      <c r="A1853" s="88" t="s">
        <v>3436</v>
      </c>
      <c r="B1853" s="166" t="s">
        <v>3437</v>
      </c>
      <c r="C1853" s="68" t="s">
        <v>3438</v>
      </c>
      <c r="D1853" s="28" t="s">
        <v>989</v>
      </c>
      <c r="E1853" s="25"/>
      <c r="F1853" s="63">
        <v>750</v>
      </c>
      <c r="G1853" s="119">
        <v>17.21</v>
      </c>
      <c r="H1853" s="9">
        <f t="shared" si="1089"/>
        <v>2.5815000000000001</v>
      </c>
      <c r="I1853" s="9">
        <f>IF(F1853&gt;500,0.2,0.1)</f>
        <v>0.2</v>
      </c>
      <c r="J1853" s="9">
        <f>G1853+H1853+I1853</f>
        <v>19.991499999999998</v>
      </c>
      <c r="K1853" s="45"/>
      <c r="L1853" s="45"/>
      <c r="M1853" s="45"/>
      <c r="N1853" s="45"/>
      <c r="O1853" s="45"/>
      <c r="P1853" s="45"/>
      <c r="Q1853" s="45"/>
      <c r="R1853" s="45"/>
      <c r="S1853" s="45"/>
      <c r="T1853" s="45"/>
      <c r="U1853" s="45"/>
      <c r="V1853" s="45"/>
      <c r="W1853" s="45"/>
      <c r="X1853" s="45"/>
      <c r="Y1853" s="45"/>
      <c r="Z1853" s="45"/>
      <c r="AA1853" s="45"/>
      <c r="AB1853" s="45"/>
      <c r="AC1853" s="45"/>
      <c r="AD1853" s="45"/>
      <c r="AE1853" s="45"/>
      <c r="AF1853" s="45"/>
      <c r="AG1853" s="45"/>
      <c r="AH1853" s="45"/>
      <c r="AI1853" s="45"/>
      <c r="AJ1853" s="45"/>
      <c r="AK1853" s="45"/>
      <c r="AL1853" s="45"/>
      <c r="AM1853" s="45"/>
      <c r="AN1853" s="45"/>
      <c r="AO1853" s="45"/>
      <c r="AP1853" s="45"/>
      <c r="AQ1853" s="45"/>
      <c r="AR1853" s="45"/>
      <c r="AS1853" s="45"/>
      <c r="AT1853" s="45"/>
      <c r="AU1853" s="45"/>
      <c r="AV1853" s="45"/>
      <c r="AW1853" s="45"/>
      <c r="AX1853" s="45"/>
      <c r="AY1853" s="45"/>
      <c r="AZ1853" s="45"/>
      <c r="BA1853" s="45"/>
      <c r="BB1853" s="45"/>
      <c r="BC1853" s="45"/>
      <c r="BD1853" s="45"/>
      <c r="BE1853" s="45"/>
      <c r="BF1853" s="45"/>
      <c r="BG1853" s="45"/>
      <c r="BH1853" s="45"/>
      <c r="BI1853" s="45"/>
      <c r="BJ1853" s="45"/>
      <c r="BK1853" s="45"/>
      <c r="BL1853" s="45"/>
      <c r="BM1853" s="45"/>
      <c r="BN1853" s="45"/>
      <c r="BO1853" s="45"/>
      <c r="BP1853" s="45"/>
      <c r="BQ1853" s="45"/>
      <c r="BR1853" s="45"/>
      <c r="BS1853" s="45"/>
      <c r="BT1853" s="45"/>
      <c r="BU1853" s="45"/>
      <c r="BV1853" s="45"/>
      <c r="BW1853" s="45"/>
      <c r="BX1853" s="45"/>
      <c r="BY1853" s="45"/>
      <c r="BZ1853" s="45"/>
      <c r="CA1853" s="45"/>
      <c r="CB1853" s="45"/>
      <c r="CC1853" s="45"/>
      <c r="CD1853" s="45"/>
      <c r="CE1853" s="45"/>
      <c r="CF1853" s="45"/>
      <c r="CG1853" s="45"/>
      <c r="CH1853" s="45"/>
      <c r="CI1853" s="45"/>
      <c r="CJ1853" s="45"/>
      <c r="CK1853" s="45"/>
      <c r="CL1853" s="45"/>
      <c r="CM1853" s="45"/>
      <c r="CN1853" s="45"/>
      <c r="CO1853" s="45"/>
      <c r="CP1853" s="45"/>
      <c r="CQ1853" s="45"/>
      <c r="CR1853" s="45"/>
      <c r="CS1853" s="45"/>
      <c r="CT1853" s="45"/>
      <c r="CU1853" s="45"/>
      <c r="CV1853" s="45"/>
      <c r="CW1853" s="45"/>
      <c r="CX1853" s="45"/>
      <c r="CY1853" s="45"/>
      <c r="CZ1853" s="45"/>
      <c r="DA1853" s="45"/>
      <c r="DB1853" s="45"/>
      <c r="DC1853" s="45"/>
      <c r="DD1853" s="45"/>
      <c r="DE1853" s="45"/>
      <c r="DF1853" s="45"/>
      <c r="DG1853" s="45"/>
      <c r="DH1853" s="45"/>
      <c r="DI1853" s="45"/>
      <c r="DJ1853" s="45"/>
      <c r="DK1853" s="45"/>
      <c r="DL1853" s="45"/>
      <c r="DM1853" s="45"/>
      <c r="DN1853" s="45"/>
      <c r="DO1853" s="45"/>
      <c r="DP1853" s="45"/>
      <c r="DQ1853" s="45"/>
      <c r="DR1853" s="45"/>
      <c r="DS1853" s="45"/>
      <c r="DT1853" s="45"/>
      <c r="DU1853" s="45"/>
      <c r="DV1853" s="45"/>
      <c r="DW1853" s="45"/>
      <c r="DX1853" s="45"/>
      <c r="DY1853" s="45"/>
      <c r="DZ1853" s="45"/>
      <c r="EA1853" s="45"/>
      <c r="EB1853" s="45"/>
      <c r="EC1853" s="45"/>
      <c r="ED1853" s="45"/>
      <c r="EE1853" s="45"/>
      <c r="EF1853" s="45"/>
      <c r="EG1853" s="45"/>
      <c r="EH1853" s="45"/>
      <c r="EI1853" s="45"/>
      <c r="EJ1853" s="45"/>
      <c r="EK1853" s="45"/>
      <c r="EL1853" s="45"/>
      <c r="EM1853" s="45"/>
      <c r="EN1853" s="45"/>
      <c r="EO1853" s="45"/>
      <c r="EP1853" s="45"/>
      <c r="EQ1853" s="45"/>
      <c r="ER1853" s="45"/>
      <c r="ES1853" s="45"/>
      <c r="ET1853" s="45"/>
      <c r="EU1853" s="45"/>
      <c r="EV1853" s="45"/>
      <c r="EW1853" s="45"/>
      <c r="EX1853" s="45"/>
      <c r="EY1853" s="45"/>
      <c r="EZ1853" s="45"/>
      <c r="FA1853" s="45"/>
      <c r="FB1853" s="45"/>
      <c r="FC1853" s="45"/>
      <c r="FD1853" s="45"/>
      <c r="FE1853" s="45"/>
      <c r="FF1853" s="45"/>
      <c r="FG1853" s="45"/>
      <c r="FH1853" s="45"/>
      <c r="FI1853" s="45"/>
      <c r="FJ1853" s="45"/>
      <c r="FK1853" s="45"/>
      <c r="FL1853" s="45"/>
      <c r="FM1853" s="45"/>
      <c r="FN1853" s="45"/>
      <c r="FO1853" s="45"/>
      <c r="FP1853" s="45"/>
      <c r="FQ1853" s="45"/>
      <c r="FR1853" s="45"/>
      <c r="FS1853" s="45"/>
      <c r="FT1853" s="45"/>
      <c r="FU1853" s="45"/>
      <c r="FV1853" s="45"/>
      <c r="FW1853" s="45"/>
      <c r="FX1853" s="45"/>
      <c r="FY1853" s="45"/>
      <c r="FZ1853" s="45"/>
      <c r="GA1853" s="45"/>
      <c r="GB1853" s="45"/>
      <c r="GC1853" s="45"/>
      <c r="GD1853" s="45"/>
      <c r="GE1853" s="45"/>
      <c r="GF1853" s="45"/>
      <c r="GG1853" s="45"/>
      <c r="GH1853" s="45"/>
      <c r="GI1853" s="45"/>
      <c r="GJ1853" s="45"/>
      <c r="GK1853" s="45"/>
      <c r="GL1853" s="45"/>
      <c r="GM1853" s="45"/>
      <c r="GN1853" s="45"/>
      <c r="GO1853" s="45"/>
      <c r="GP1853" s="45"/>
      <c r="GQ1853" s="45"/>
      <c r="GR1853" s="45"/>
      <c r="GS1853" s="45"/>
      <c r="GT1853" s="45"/>
      <c r="GU1853" s="45"/>
      <c r="GV1853" s="45"/>
      <c r="GW1853" s="45"/>
      <c r="GX1853" s="45"/>
      <c r="GY1853" s="45"/>
      <c r="GZ1853" s="45"/>
      <c r="HA1853" s="45"/>
      <c r="HB1853" s="45"/>
      <c r="HC1853" s="45"/>
      <c r="HD1853" s="45"/>
      <c r="HE1853" s="45"/>
      <c r="HF1853" s="45"/>
      <c r="HG1853" s="45"/>
      <c r="HH1853" s="45"/>
      <c r="HI1853" s="45"/>
      <c r="HJ1853" s="45"/>
      <c r="HK1853" s="45"/>
      <c r="HL1853" s="45"/>
      <c r="HM1853" s="45"/>
      <c r="HN1853" s="45"/>
      <c r="HO1853" s="45"/>
      <c r="HP1853" s="45"/>
      <c r="HQ1853" s="45"/>
      <c r="HR1853" s="45"/>
      <c r="HS1853" s="45"/>
      <c r="HT1853" s="45"/>
      <c r="HU1853" s="45"/>
      <c r="HV1853" s="45"/>
      <c r="HW1853" s="45"/>
      <c r="HX1853" s="45"/>
      <c r="HY1853" s="45"/>
      <c r="HZ1853" s="45"/>
      <c r="IA1853" s="45"/>
      <c r="IB1853" s="45"/>
    </row>
    <row r="1854" spans="1:236" ht="15.95" customHeight="1">
      <c r="A1854" s="88" t="s">
        <v>1855</v>
      </c>
      <c r="B1854" s="166" t="s">
        <v>1856</v>
      </c>
      <c r="C1854" s="68">
        <v>624738011062</v>
      </c>
      <c r="D1854" s="28" t="s">
        <v>978</v>
      </c>
      <c r="E1854" s="25"/>
      <c r="F1854" s="63">
        <v>750</v>
      </c>
      <c r="G1854" s="119">
        <v>16.510000000000002</v>
      </c>
      <c r="H1854" s="9">
        <f>G1854*0.15</f>
        <v>2.4765000000000001</v>
      </c>
      <c r="I1854" s="9">
        <f>IF(F1854&gt;500,0.2,0.1)</f>
        <v>0.2</v>
      </c>
      <c r="J1854" s="9">
        <f>G1854+H1854+I1854</f>
        <v>19.186500000000002</v>
      </c>
      <c r="K1854" s="45"/>
      <c r="L1854" s="45"/>
      <c r="M1854" s="45"/>
      <c r="N1854" s="45"/>
      <c r="O1854" s="45"/>
      <c r="P1854" s="45"/>
      <c r="Q1854" s="45"/>
      <c r="R1854" s="45"/>
      <c r="S1854" s="45"/>
      <c r="T1854" s="45"/>
      <c r="U1854" s="45"/>
      <c r="V1854" s="45"/>
      <c r="W1854" s="45"/>
      <c r="X1854" s="45"/>
      <c r="Y1854" s="45"/>
      <c r="Z1854" s="45"/>
      <c r="AA1854" s="45"/>
      <c r="AB1854" s="45"/>
      <c r="AC1854" s="45"/>
      <c r="AD1854" s="45"/>
      <c r="AE1854" s="45"/>
      <c r="AF1854" s="45"/>
      <c r="AG1854" s="45"/>
      <c r="AH1854" s="45"/>
      <c r="AI1854" s="45"/>
      <c r="AJ1854" s="45"/>
      <c r="AK1854" s="45"/>
      <c r="AL1854" s="45"/>
      <c r="AM1854" s="45"/>
      <c r="AN1854" s="45"/>
      <c r="AO1854" s="45"/>
      <c r="AP1854" s="45"/>
      <c r="AQ1854" s="45"/>
      <c r="AR1854" s="45"/>
      <c r="AS1854" s="45"/>
      <c r="AT1854" s="45"/>
      <c r="AU1854" s="45"/>
      <c r="AV1854" s="45"/>
      <c r="AW1854" s="45"/>
      <c r="AX1854" s="45"/>
      <c r="AY1854" s="45"/>
      <c r="AZ1854" s="45"/>
      <c r="BA1854" s="45"/>
      <c r="BB1854" s="45"/>
      <c r="BC1854" s="45"/>
      <c r="BD1854" s="45"/>
      <c r="BE1854" s="45"/>
      <c r="BF1854" s="45"/>
      <c r="BG1854" s="45"/>
      <c r="BH1854" s="45"/>
      <c r="BI1854" s="45"/>
      <c r="BJ1854" s="45"/>
      <c r="BK1854" s="45"/>
      <c r="BL1854" s="45"/>
      <c r="BM1854" s="45"/>
      <c r="BN1854" s="45"/>
      <c r="BO1854" s="45"/>
      <c r="BP1854" s="45"/>
      <c r="BQ1854" s="45"/>
      <c r="BR1854" s="45"/>
      <c r="BS1854" s="45"/>
      <c r="BT1854" s="45"/>
      <c r="BU1854" s="45"/>
      <c r="BV1854" s="45"/>
      <c r="BW1854" s="45"/>
      <c r="BX1854" s="45"/>
      <c r="BY1854" s="45"/>
      <c r="BZ1854" s="45"/>
      <c r="CA1854" s="45"/>
      <c r="CB1854" s="45"/>
      <c r="CC1854" s="45"/>
      <c r="CD1854" s="45"/>
      <c r="CE1854" s="45"/>
      <c r="CF1854" s="45"/>
      <c r="CG1854" s="45"/>
      <c r="CH1854" s="45"/>
      <c r="CI1854" s="45"/>
      <c r="CJ1854" s="45"/>
      <c r="CK1854" s="45"/>
      <c r="CL1854" s="45"/>
      <c r="CM1854" s="45"/>
      <c r="CN1854" s="45"/>
      <c r="CO1854" s="45"/>
      <c r="CP1854" s="45"/>
      <c r="CQ1854" s="45"/>
      <c r="CR1854" s="45"/>
      <c r="CS1854" s="45"/>
      <c r="CT1854" s="45"/>
      <c r="CU1854" s="45"/>
      <c r="CV1854" s="45"/>
      <c r="CW1854" s="45"/>
      <c r="CX1854" s="45"/>
      <c r="CY1854" s="45"/>
      <c r="CZ1854" s="45"/>
      <c r="DA1854" s="45"/>
      <c r="DB1854" s="45"/>
      <c r="DC1854" s="45"/>
      <c r="DD1854" s="45"/>
      <c r="DE1854" s="45"/>
      <c r="DF1854" s="45"/>
      <c r="DG1854" s="45"/>
      <c r="DH1854" s="45"/>
      <c r="DI1854" s="45"/>
      <c r="DJ1854" s="45"/>
      <c r="DK1854" s="45"/>
      <c r="DL1854" s="45"/>
      <c r="DM1854" s="45"/>
      <c r="DN1854" s="45"/>
      <c r="DO1854" s="45"/>
      <c r="DP1854" s="45"/>
      <c r="DQ1854" s="45"/>
      <c r="DR1854" s="45"/>
      <c r="DS1854" s="45"/>
      <c r="DT1854" s="45"/>
      <c r="DU1854" s="45"/>
      <c r="DV1854" s="45"/>
      <c r="DW1854" s="45"/>
      <c r="DX1854" s="45"/>
      <c r="DY1854" s="45"/>
      <c r="DZ1854" s="45"/>
      <c r="EA1854" s="45"/>
      <c r="EB1854" s="45"/>
      <c r="EC1854" s="45"/>
      <c r="ED1854" s="45"/>
      <c r="EE1854" s="45"/>
      <c r="EF1854" s="45"/>
      <c r="EG1854" s="45"/>
      <c r="EH1854" s="45"/>
      <c r="EI1854" s="45"/>
      <c r="EJ1854" s="45"/>
      <c r="EK1854" s="45"/>
      <c r="EL1854" s="45"/>
      <c r="EM1854" s="45"/>
      <c r="EN1854" s="45"/>
      <c r="EO1854" s="45"/>
      <c r="EP1854" s="45"/>
      <c r="EQ1854" s="45"/>
      <c r="ER1854" s="45"/>
      <c r="ES1854" s="45"/>
      <c r="ET1854" s="45"/>
      <c r="EU1854" s="45"/>
      <c r="EV1854" s="45"/>
      <c r="EW1854" s="45"/>
      <c r="EX1854" s="45"/>
      <c r="EY1854" s="45"/>
      <c r="EZ1854" s="45"/>
      <c r="FA1854" s="45"/>
      <c r="FB1854" s="45"/>
      <c r="FC1854" s="45"/>
      <c r="FD1854" s="45"/>
      <c r="FE1854" s="45"/>
      <c r="FF1854" s="45"/>
      <c r="FG1854" s="45"/>
      <c r="FH1854" s="45"/>
      <c r="FI1854" s="45"/>
      <c r="FJ1854" s="45"/>
      <c r="FK1854" s="45"/>
      <c r="FL1854" s="45"/>
      <c r="FM1854" s="45"/>
      <c r="FN1854" s="45"/>
      <c r="FO1854" s="45"/>
      <c r="FP1854" s="45"/>
      <c r="FQ1854" s="45"/>
      <c r="FR1854" s="45"/>
      <c r="FS1854" s="45"/>
      <c r="FT1854" s="45"/>
      <c r="FU1854" s="45"/>
      <c r="FV1854" s="45"/>
      <c r="FW1854" s="45"/>
      <c r="FX1854" s="45"/>
      <c r="FY1854" s="45"/>
      <c r="FZ1854" s="45"/>
      <c r="GA1854" s="45"/>
      <c r="GB1854" s="45"/>
      <c r="GC1854" s="45"/>
      <c r="GD1854" s="45"/>
      <c r="GE1854" s="45"/>
      <c r="GF1854" s="45"/>
      <c r="GG1854" s="45"/>
      <c r="GH1854" s="45"/>
      <c r="GI1854" s="45"/>
      <c r="GJ1854" s="45"/>
      <c r="GK1854" s="45"/>
      <c r="GL1854" s="45"/>
      <c r="GM1854" s="45"/>
      <c r="GN1854" s="45"/>
      <c r="GO1854" s="45"/>
      <c r="GP1854" s="45"/>
      <c r="GQ1854" s="45"/>
      <c r="GR1854" s="45"/>
      <c r="GS1854" s="45"/>
      <c r="GT1854" s="45"/>
      <c r="GU1854" s="45"/>
      <c r="GV1854" s="45"/>
      <c r="GW1854" s="45"/>
      <c r="GX1854" s="45"/>
      <c r="GY1854" s="45"/>
      <c r="GZ1854" s="45"/>
      <c r="HA1854" s="45"/>
      <c r="HB1854" s="45"/>
      <c r="HC1854" s="45"/>
      <c r="HD1854" s="45"/>
      <c r="HE1854" s="45"/>
      <c r="HF1854" s="45"/>
      <c r="HG1854" s="45"/>
      <c r="HH1854" s="45"/>
      <c r="HI1854" s="45"/>
      <c r="HJ1854" s="45"/>
      <c r="HK1854" s="45"/>
      <c r="HL1854" s="45"/>
      <c r="HM1854" s="45"/>
      <c r="HN1854" s="45"/>
      <c r="HO1854" s="45"/>
      <c r="HP1854" s="45"/>
      <c r="HQ1854" s="45"/>
      <c r="HR1854" s="45"/>
      <c r="HS1854" s="45"/>
      <c r="HT1854" s="45"/>
      <c r="HU1854" s="45"/>
      <c r="HV1854" s="45"/>
      <c r="HW1854" s="45"/>
      <c r="HX1854" s="45"/>
      <c r="HY1854" s="45"/>
      <c r="HZ1854" s="45"/>
      <c r="IA1854" s="45"/>
      <c r="IB1854" s="45"/>
    </row>
    <row r="1855" spans="1:236" ht="15.95" customHeight="1">
      <c r="A1855" s="174" t="s">
        <v>1941</v>
      </c>
      <c r="B1855" s="52" t="s">
        <v>1831</v>
      </c>
      <c r="C1855" s="90">
        <v>624738011055</v>
      </c>
      <c r="D1855" s="110" t="s">
        <v>978</v>
      </c>
      <c r="E1855" s="175"/>
      <c r="F1855" s="176">
        <v>750</v>
      </c>
      <c r="G1855" s="177">
        <v>17.38</v>
      </c>
      <c r="H1855" s="163">
        <f>G1855*0.15</f>
        <v>2.6069999999999998</v>
      </c>
      <c r="I1855" s="163">
        <f>IF(F1855&gt;500,0.2,0.1)</f>
        <v>0.2</v>
      </c>
      <c r="J1855" s="163">
        <f>G1855+H1855+I1855</f>
        <v>20.186999999999998</v>
      </c>
      <c r="K1855" s="45"/>
      <c r="L1855" s="45"/>
      <c r="M1855" s="45"/>
      <c r="N1855" s="45"/>
      <c r="O1855" s="45"/>
      <c r="P1855" s="45"/>
      <c r="Q1855" s="45"/>
      <c r="R1855" s="45"/>
      <c r="S1855" s="45"/>
      <c r="T1855" s="45"/>
      <c r="U1855" s="45"/>
      <c r="V1855" s="45"/>
      <c r="W1855" s="45"/>
      <c r="X1855" s="45"/>
      <c r="Y1855" s="45"/>
      <c r="Z1855" s="45"/>
      <c r="AA1855" s="45"/>
      <c r="AB1855" s="45"/>
      <c r="AC1855" s="45"/>
      <c r="AD1855" s="45"/>
      <c r="AE1855" s="45"/>
      <c r="AF1855" s="45"/>
      <c r="AG1855" s="45"/>
      <c r="AH1855" s="45"/>
      <c r="AI1855" s="45"/>
      <c r="AJ1855" s="45"/>
      <c r="AK1855" s="45"/>
      <c r="AL1855" s="45"/>
      <c r="AM1855" s="45"/>
      <c r="AN1855" s="45"/>
      <c r="AO1855" s="45"/>
      <c r="AP1855" s="45"/>
      <c r="AQ1855" s="45"/>
      <c r="AR1855" s="45"/>
      <c r="AS1855" s="45"/>
      <c r="AT1855" s="45"/>
      <c r="AU1855" s="45"/>
      <c r="AV1855" s="45"/>
      <c r="AW1855" s="45"/>
      <c r="AX1855" s="45"/>
      <c r="AY1855" s="45"/>
      <c r="AZ1855" s="45"/>
      <c r="BA1855" s="45"/>
      <c r="BB1855" s="45"/>
      <c r="BC1855" s="45"/>
      <c r="BD1855" s="45"/>
      <c r="BE1855" s="45"/>
      <c r="BF1855" s="45"/>
      <c r="BG1855" s="45"/>
      <c r="BH1855" s="45"/>
      <c r="BI1855" s="45"/>
      <c r="BJ1855" s="45"/>
      <c r="BK1855" s="45"/>
      <c r="BL1855" s="45"/>
      <c r="BM1855" s="45"/>
      <c r="BN1855" s="45"/>
      <c r="BO1855" s="45"/>
      <c r="BP1855" s="45"/>
      <c r="BQ1855" s="45"/>
      <c r="BR1855" s="45"/>
      <c r="BS1855" s="45"/>
      <c r="BT1855" s="45"/>
      <c r="BU1855" s="45"/>
      <c r="BV1855" s="45"/>
      <c r="BW1855" s="45"/>
      <c r="BX1855" s="45"/>
      <c r="BY1855" s="45"/>
      <c r="BZ1855" s="45"/>
      <c r="CA1855" s="45"/>
      <c r="CB1855" s="45"/>
      <c r="CC1855" s="45"/>
      <c r="CD1855" s="45"/>
      <c r="CE1855" s="45"/>
      <c r="CF1855" s="45"/>
      <c r="CG1855" s="45"/>
      <c r="CH1855" s="45"/>
      <c r="CI1855" s="45"/>
      <c r="CJ1855" s="45"/>
      <c r="CK1855" s="45"/>
      <c r="CL1855" s="45"/>
      <c r="CM1855" s="45"/>
      <c r="CN1855" s="45"/>
      <c r="CO1855" s="45"/>
      <c r="CP1855" s="45"/>
      <c r="CQ1855" s="45"/>
      <c r="CR1855" s="45"/>
      <c r="CS1855" s="45"/>
      <c r="CT1855" s="45"/>
      <c r="CU1855" s="45"/>
      <c r="CV1855" s="45"/>
      <c r="CW1855" s="45"/>
      <c r="CX1855" s="45"/>
      <c r="CY1855" s="45"/>
      <c r="CZ1855" s="45"/>
      <c r="DA1855" s="45"/>
      <c r="DB1855" s="45"/>
      <c r="DC1855" s="45"/>
      <c r="DD1855" s="45"/>
      <c r="DE1855" s="45"/>
      <c r="DF1855" s="45"/>
      <c r="DG1855" s="45"/>
      <c r="DH1855" s="45"/>
      <c r="DI1855" s="45"/>
      <c r="DJ1855" s="45"/>
      <c r="DK1855" s="45"/>
      <c r="DL1855" s="45"/>
      <c r="DM1855" s="45"/>
      <c r="DN1855" s="45"/>
      <c r="DO1855" s="45"/>
      <c r="DP1855" s="45"/>
      <c r="DQ1855" s="45"/>
      <c r="DR1855" s="45"/>
      <c r="DS1855" s="45"/>
      <c r="DT1855" s="45"/>
      <c r="DU1855" s="45"/>
      <c r="DV1855" s="45"/>
      <c r="DW1855" s="45"/>
      <c r="DX1855" s="45"/>
      <c r="DY1855" s="45"/>
      <c r="DZ1855" s="45"/>
      <c r="EA1855" s="45"/>
      <c r="EB1855" s="45"/>
      <c r="EC1855" s="45"/>
      <c r="ED1855" s="45"/>
      <c r="EE1855" s="45"/>
      <c r="EF1855" s="45"/>
      <c r="EG1855" s="45"/>
      <c r="EH1855" s="45"/>
      <c r="EI1855" s="45"/>
      <c r="EJ1855" s="45"/>
      <c r="EK1855" s="45"/>
      <c r="EL1855" s="45"/>
      <c r="EM1855" s="45"/>
      <c r="EN1855" s="45"/>
      <c r="EO1855" s="45"/>
      <c r="EP1855" s="45"/>
      <c r="EQ1855" s="45"/>
      <c r="ER1855" s="45"/>
      <c r="ES1855" s="45"/>
      <c r="ET1855" s="45"/>
      <c r="EU1855" s="45"/>
      <c r="EV1855" s="45"/>
      <c r="EW1855" s="45"/>
      <c r="EX1855" s="45"/>
      <c r="EY1855" s="45"/>
      <c r="EZ1855" s="45"/>
      <c r="FA1855" s="45"/>
      <c r="FB1855" s="45"/>
      <c r="FC1855" s="45"/>
      <c r="FD1855" s="45"/>
      <c r="FE1855" s="45"/>
      <c r="FF1855" s="45"/>
      <c r="FG1855" s="45"/>
      <c r="FH1855" s="45"/>
      <c r="FI1855" s="45"/>
      <c r="FJ1855" s="45"/>
      <c r="FK1855" s="45"/>
      <c r="FL1855" s="45"/>
      <c r="FM1855" s="45"/>
      <c r="FN1855" s="45"/>
      <c r="FO1855" s="45"/>
      <c r="FP1855" s="45"/>
      <c r="FQ1855" s="45"/>
      <c r="FR1855" s="45"/>
      <c r="FS1855" s="45"/>
      <c r="FT1855" s="45"/>
      <c r="FU1855" s="45"/>
      <c r="FV1855" s="45"/>
      <c r="FW1855" s="45"/>
      <c r="FX1855" s="45"/>
      <c r="FY1855" s="45"/>
      <c r="FZ1855" s="45"/>
      <c r="GA1855" s="45"/>
      <c r="GB1855" s="45"/>
      <c r="GC1855" s="45"/>
      <c r="GD1855" s="45"/>
      <c r="GE1855" s="45"/>
      <c r="GF1855" s="45"/>
      <c r="GG1855" s="45"/>
      <c r="GH1855" s="45"/>
      <c r="GI1855" s="45"/>
      <c r="GJ1855" s="45"/>
      <c r="GK1855" s="45"/>
      <c r="GL1855" s="45"/>
      <c r="GM1855" s="45"/>
      <c r="GN1855" s="45"/>
      <c r="GO1855" s="45"/>
      <c r="GP1855" s="45"/>
      <c r="GQ1855" s="45"/>
      <c r="GR1855" s="45"/>
      <c r="GS1855" s="45"/>
      <c r="GT1855" s="45"/>
      <c r="GU1855" s="45"/>
      <c r="GV1855" s="45"/>
      <c r="GW1855" s="45"/>
      <c r="GX1855" s="45"/>
      <c r="GY1855" s="45"/>
      <c r="GZ1855" s="45"/>
      <c r="HA1855" s="45"/>
      <c r="HB1855" s="45"/>
      <c r="HC1855" s="45"/>
      <c r="HD1855" s="45"/>
      <c r="HE1855" s="45"/>
      <c r="HF1855" s="45"/>
      <c r="HG1855" s="45"/>
      <c r="HH1855" s="45"/>
      <c r="HI1855" s="45"/>
      <c r="HJ1855" s="45"/>
      <c r="HK1855" s="45"/>
      <c r="HL1855" s="45"/>
      <c r="HM1855" s="45"/>
      <c r="HN1855" s="45"/>
      <c r="HO1855" s="45"/>
      <c r="HP1855" s="45"/>
      <c r="HQ1855" s="45"/>
      <c r="HR1855" s="45"/>
      <c r="HS1855" s="45"/>
      <c r="HT1855" s="45"/>
      <c r="HU1855" s="45"/>
      <c r="HV1855" s="45"/>
      <c r="HW1855" s="45"/>
      <c r="HX1855" s="45"/>
      <c r="HY1855" s="45"/>
      <c r="HZ1855" s="45"/>
      <c r="IA1855" s="45"/>
      <c r="IB1855" s="45"/>
    </row>
    <row r="1856" spans="1:236" ht="15.95" customHeight="1">
      <c r="A1856" s="76" t="s">
        <v>1289</v>
      </c>
      <c r="B1856" s="8" t="s">
        <v>1290</v>
      </c>
      <c r="C1856" s="22">
        <v>48162011267</v>
      </c>
      <c r="D1856" s="28" t="s">
        <v>978</v>
      </c>
      <c r="E1856" s="25"/>
      <c r="F1856" s="63">
        <v>750</v>
      </c>
      <c r="G1856" s="119">
        <v>19.64</v>
      </c>
      <c r="H1856" s="9">
        <f t="shared" si="1089"/>
        <v>2.9460000000000002</v>
      </c>
      <c r="I1856" s="9">
        <f t="shared" si="1090"/>
        <v>0.2</v>
      </c>
      <c r="J1856" s="9">
        <f t="shared" si="1091"/>
        <v>22.786000000000001</v>
      </c>
      <c r="K1856" s="45"/>
      <c r="L1856" s="45"/>
      <c r="M1856" s="45"/>
      <c r="N1856" s="45"/>
      <c r="O1856" s="45"/>
      <c r="P1856" s="45"/>
      <c r="Q1856" s="45"/>
      <c r="R1856" s="45"/>
      <c r="S1856" s="45"/>
      <c r="T1856" s="45"/>
      <c r="U1856" s="45"/>
      <c r="V1856" s="45"/>
      <c r="W1856" s="45"/>
      <c r="X1856" s="45"/>
      <c r="Y1856" s="45"/>
      <c r="Z1856" s="45"/>
      <c r="AA1856" s="45"/>
      <c r="AB1856" s="45"/>
      <c r="AC1856" s="45"/>
      <c r="AD1856" s="45"/>
      <c r="AE1856" s="45"/>
      <c r="AF1856" s="45"/>
      <c r="AG1856" s="45"/>
      <c r="AH1856" s="45"/>
      <c r="AI1856" s="45"/>
      <c r="AJ1856" s="45"/>
      <c r="AK1856" s="45"/>
      <c r="AL1856" s="45"/>
      <c r="AM1856" s="45"/>
      <c r="AN1856" s="45"/>
      <c r="AO1856" s="45"/>
      <c r="AP1856" s="45"/>
      <c r="AQ1856" s="45"/>
      <c r="AR1856" s="45"/>
      <c r="AS1856" s="45"/>
      <c r="AT1856" s="45"/>
      <c r="AU1856" s="45"/>
      <c r="AV1856" s="45"/>
      <c r="AW1856" s="45"/>
      <c r="AX1856" s="45"/>
      <c r="AY1856" s="45"/>
      <c r="AZ1856" s="45"/>
      <c r="BA1856" s="45"/>
      <c r="BB1856" s="45"/>
      <c r="BC1856" s="45"/>
      <c r="BD1856" s="45"/>
      <c r="BE1856" s="45"/>
      <c r="BF1856" s="45"/>
      <c r="BG1856" s="45"/>
      <c r="BH1856" s="45"/>
      <c r="BI1856" s="45"/>
      <c r="BJ1856" s="45"/>
      <c r="BK1856" s="45"/>
      <c r="BL1856" s="45"/>
      <c r="BM1856" s="45"/>
      <c r="BN1856" s="45"/>
      <c r="BO1856" s="45"/>
      <c r="BP1856" s="45"/>
      <c r="BQ1856" s="45"/>
      <c r="BR1856" s="45"/>
      <c r="BS1856" s="45"/>
      <c r="BT1856" s="45"/>
      <c r="BU1856" s="45"/>
      <c r="BV1856" s="45"/>
      <c r="BW1856" s="45"/>
      <c r="BX1856" s="45"/>
      <c r="BY1856" s="45"/>
      <c r="BZ1856" s="45"/>
      <c r="CA1856" s="45"/>
      <c r="CB1856" s="45"/>
      <c r="CC1856" s="45"/>
      <c r="CD1856" s="45"/>
      <c r="CE1856" s="45"/>
      <c r="CF1856" s="45"/>
      <c r="CG1856" s="45"/>
      <c r="CH1856" s="45"/>
      <c r="CI1856" s="45"/>
      <c r="CJ1856" s="45"/>
      <c r="CK1856" s="45"/>
      <c r="CL1856" s="45"/>
      <c r="CM1856" s="45"/>
      <c r="CN1856" s="45"/>
      <c r="CO1856" s="45"/>
      <c r="CP1856" s="45"/>
      <c r="CQ1856" s="45"/>
      <c r="CR1856" s="45"/>
      <c r="CS1856" s="45"/>
      <c r="CT1856" s="45"/>
      <c r="CU1856" s="45"/>
      <c r="CV1856" s="45"/>
      <c r="CW1856" s="45"/>
      <c r="CX1856" s="45"/>
      <c r="CY1856" s="45"/>
      <c r="CZ1856" s="45"/>
      <c r="DA1856" s="45"/>
      <c r="DB1856" s="45"/>
      <c r="DC1856" s="45"/>
      <c r="DD1856" s="45"/>
      <c r="DE1856" s="45"/>
      <c r="DF1856" s="45"/>
      <c r="DG1856" s="45"/>
      <c r="DH1856" s="45"/>
      <c r="DI1856" s="45"/>
      <c r="DJ1856" s="45"/>
      <c r="DK1856" s="45"/>
      <c r="DL1856" s="45"/>
      <c r="DM1856" s="45"/>
      <c r="DN1856" s="45"/>
      <c r="DO1856" s="45"/>
      <c r="DP1856" s="45"/>
      <c r="DQ1856" s="45"/>
      <c r="DR1856" s="45"/>
      <c r="DS1856" s="45"/>
      <c r="DT1856" s="45"/>
      <c r="DU1856" s="45"/>
      <c r="DV1856" s="45"/>
      <c r="DW1856" s="45"/>
      <c r="DX1856" s="45"/>
      <c r="DY1856" s="45"/>
      <c r="DZ1856" s="45"/>
      <c r="EA1856" s="45"/>
      <c r="EB1856" s="45"/>
      <c r="EC1856" s="45"/>
      <c r="ED1856" s="45"/>
      <c r="EE1856" s="45"/>
      <c r="EF1856" s="45"/>
      <c r="EG1856" s="45"/>
      <c r="EH1856" s="45"/>
      <c r="EI1856" s="45"/>
      <c r="EJ1856" s="45"/>
      <c r="EK1856" s="45"/>
      <c r="EL1856" s="45"/>
      <c r="EM1856" s="45"/>
      <c r="EN1856" s="45"/>
      <c r="EO1856" s="45"/>
      <c r="EP1856" s="45"/>
      <c r="EQ1856" s="45"/>
      <c r="ER1856" s="45"/>
      <c r="ES1856" s="45"/>
      <c r="ET1856" s="45"/>
      <c r="EU1856" s="45"/>
      <c r="EV1856" s="45"/>
      <c r="EW1856" s="45"/>
      <c r="EX1856" s="45"/>
      <c r="EY1856" s="45"/>
      <c r="EZ1856" s="45"/>
      <c r="FA1856" s="45"/>
      <c r="FB1856" s="45"/>
      <c r="FC1856" s="45"/>
      <c r="FD1856" s="45"/>
      <c r="FE1856" s="45"/>
      <c r="FF1856" s="45"/>
      <c r="FG1856" s="45"/>
      <c r="FH1856" s="45"/>
      <c r="FI1856" s="45"/>
      <c r="FJ1856" s="45"/>
      <c r="FK1856" s="45"/>
      <c r="FL1856" s="45"/>
      <c r="FM1856" s="45"/>
      <c r="FN1856" s="45"/>
      <c r="FO1856" s="45"/>
      <c r="FP1856" s="45"/>
      <c r="FQ1856" s="45"/>
      <c r="FR1856" s="45"/>
      <c r="FS1856" s="45"/>
      <c r="FT1856" s="45"/>
      <c r="FU1856" s="45"/>
      <c r="FV1856" s="45"/>
      <c r="FW1856" s="45"/>
      <c r="FX1856" s="45"/>
      <c r="FY1856" s="45"/>
      <c r="FZ1856" s="45"/>
      <c r="GA1856" s="45"/>
      <c r="GB1856" s="45"/>
      <c r="GC1856" s="45"/>
      <c r="GD1856" s="45"/>
      <c r="GE1856" s="45"/>
      <c r="GF1856" s="45"/>
      <c r="GG1856" s="45"/>
      <c r="GH1856" s="45"/>
      <c r="GI1856" s="45"/>
      <c r="GJ1856" s="45"/>
      <c r="GK1856" s="45"/>
      <c r="GL1856" s="45"/>
      <c r="GM1856" s="45"/>
      <c r="GN1856" s="45"/>
      <c r="GO1856" s="45"/>
      <c r="GP1856" s="45"/>
      <c r="GQ1856" s="45"/>
      <c r="GR1856" s="45"/>
      <c r="GS1856" s="45"/>
      <c r="GT1856" s="45"/>
      <c r="GU1856" s="45"/>
      <c r="GV1856" s="45"/>
      <c r="GW1856" s="45"/>
      <c r="GX1856" s="45"/>
      <c r="GY1856" s="45"/>
      <c r="GZ1856" s="45"/>
      <c r="HA1856" s="45"/>
      <c r="HB1856" s="45"/>
      <c r="HC1856" s="45"/>
      <c r="HD1856" s="45"/>
      <c r="HE1856" s="45"/>
      <c r="HF1856" s="45"/>
      <c r="HG1856" s="45"/>
      <c r="HH1856" s="45"/>
      <c r="HI1856" s="45"/>
      <c r="HJ1856" s="45"/>
      <c r="HK1856" s="45"/>
      <c r="HL1856" s="45"/>
      <c r="HM1856" s="45"/>
      <c r="HN1856" s="45"/>
      <c r="HO1856" s="45"/>
      <c r="HP1856" s="45"/>
      <c r="HQ1856" s="45"/>
      <c r="HR1856" s="45"/>
      <c r="HS1856" s="45"/>
      <c r="HT1856" s="45"/>
      <c r="HU1856" s="45"/>
      <c r="HV1856" s="45"/>
      <c r="HW1856" s="45"/>
      <c r="HX1856" s="45"/>
      <c r="HY1856" s="45"/>
      <c r="HZ1856" s="45"/>
      <c r="IA1856" s="45"/>
      <c r="IB1856" s="45"/>
    </row>
    <row r="1857" spans="1:236" s="44" customFormat="1" ht="18" customHeight="1">
      <c r="A1857" s="73" t="s">
        <v>906</v>
      </c>
      <c r="B1857" s="38"/>
      <c r="C1857" s="38"/>
      <c r="D1857" s="39"/>
      <c r="E1857" s="39"/>
      <c r="F1857" s="61"/>
      <c r="G1857" s="122"/>
      <c r="H1857" s="40"/>
      <c r="I1857" s="40"/>
      <c r="J1857" s="38"/>
    </row>
    <row r="1858" spans="1:236" ht="15.95" customHeight="1">
      <c r="A1858" s="88" t="s">
        <v>846</v>
      </c>
      <c r="B1858" s="8" t="s">
        <v>1888</v>
      </c>
      <c r="C1858" s="68">
        <v>9311832018004</v>
      </c>
      <c r="D1858" s="28" t="s">
        <v>978</v>
      </c>
      <c r="E1858" s="25"/>
      <c r="F1858" s="63">
        <v>750</v>
      </c>
      <c r="G1858" s="119">
        <v>18.079999999999998</v>
      </c>
      <c r="H1858" s="9">
        <f t="shared" ref="H1858" si="1092">G1858*0.15</f>
        <v>2.7119999999999997</v>
      </c>
      <c r="I1858" s="9">
        <f t="shared" ref="I1858" si="1093">IF(F1858&gt;500,0.2,0.1)</f>
        <v>0.2</v>
      </c>
      <c r="J1858" s="9">
        <f t="shared" ref="J1858" si="1094">G1858+H1858+I1858</f>
        <v>20.991999999999997</v>
      </c>
      <c r="K1858" s="45"/>
      <c r="L1858" s="45"/>
      <c r="M1858" s="45"/>
      <c r="N1858" s="45"/>
      <c r="O1858" s="45"/>
      <c r="P1858" s="45"/>
      <c r="Q1858" s="45"/>
      <c r="R1858" s="45"/>
      <c r="S1858" s="45"/>
      <c r="T1858" s="45"/>
      <c r="U1858" s="45"/>
      <c r="V1858" s="45"/>
      <c r="W1858" s="45"/>
      <c r="X1858" s="45"/>
      <c r="Y1858" s="45"/>
      <c r="Z1858" s="45"/>
      <c r="AA1858" s="45"/>
      <c r="AB1858" s="45"/>
      <c r="AC1858" s="45"/>
      <c r="AD1858" s="45"/>
      <c r="AE1858" s="45"/>
      <c r="AF1858" s="45"/>
      <c r="AG1858" s="45"/>
      <c r="AH1858" s="45"/>
      <c r="AI1858" s="45"/>
      <c r="AJ1858" s="45"/>
      <c r="AK1858" s="45"/>
      <c r="AL1858" s="45"/>
      <c r="AM1858" s="45"/>
      <c r="AN1858" s="45"/>
      <c r="AO1858" s="45"/>
      <c r="AP1858" s="45"/>
      <c r="AQ1858" s="45"/>
      <c r="AR1858" s="45"/>
      <c r="AS1858" s="45"/>
      <c r="AT1858" s="45"/>
      <c r="AU1858" s="45"/>
      <c r="AV1858" s="45"/>
      <c r="AW1858" s="45"/>
      <c r="AX1858" s="45"/>
      <c r="AY1858" s="45"/>
      <c r="AZ1858" s="45"/>
      <c r="BA1858" s="45"/>
      <c r="BB1858" s="45"/>
      <c r="BC1858" s="45"/>
      <c r="BD1858" s="45"/>
      <c r="BE1858" s="45"/>
      <c r="BF1858" s="45"/>
      <c r="BG1858" s="45"/>
      <c r="BH1858" s="45"/>
      <c r="BI1858" s="45"/>
      <c r="BJ1858" s="45"/>
      <c r="BK1858" s="45"/>
      <c r="BL1858" s="45"/>
      <c r="BM1858" s="45"/>
      <c r="BN1858" s="45"/>
      <c r="BO1858" s="45"/>
      <c r="BP1858" s="45"/>
      <c r="BQ1858" s="45"/>
      <c r="BR1858" s="45"/>
      <c r="BS1858" s="45"/>
      <c r="BT1858" s="45"/>
      <c r="BU1858" s="45"/>
      <c r="BV1858" s="45"/>
      <c r="BW1858" s="45"/>
      <c r="BX1858" s="45"/>
      <c r="BY1858" s="45"/>
      <c r="BZ1858" s="45"/>
      <c r="CA1858" s="45"/>
      <c r="CB1858" s="45"/>
      <c r="CC1858" s="45"/>
      <c r="CD1858" s="45"/>
      <c r="CE1858" s="45"/>
      <c r="CF1858" s="45"/>
      <c r="CG1858" s="45"/>
      <c r="CH1858" s="45"/>
      <c r="CI1858" s="45"/>
      <c r="CJ1858" s="45"/>
      <c r="CK1858" s="45"/>
      <c r="CL1858" s="45"/>
      <c r="CM1858" s="45"/>
      <c r="CN1858" s="45"/>
      <c r="CO1858" s="45"/>
      <c r="CP1858" s="45"/>
      <c r="CQ1858" s="45"/>
      <c r="CR1858" s="45"/>
      <c r="CS1858" s="45"/>
      <c r="CT1858" s="45"/>
      <c r="CU1858" s="45"/>
      <c r="CV1858" s="45"/>
      <c r="CW1858" s="45"/>
      <c r="CX1858" s="45"/>
      <c r="CY1858" s="45"/>
      <c r="CZ1858" s="45"/>
      <c r="DA1858" s="45"/>
      <c r="DB1858" s="45"/>
      <c r="DC1858" s="45"/>
      <c r="DD1858" s="45"/>
      <c r="DE1858" s="45"/>
      <c r="DF1858" s="45"/>
      <c r="DG1858" s="45"/>
      <c r="DH1858" s="45"/>
      <c r="DI1858" s="45"/>
      <c r="DJ1858" s="45"/>
      <c r="DK1858" s="45"/>
      <c r="DL1858" s="45"/>
      <c r="DM1858" s="45"/>
      <c r="DN1858" s="45"/>
      <c r="DO1858" s="45"/>
      <c r="DP1858" s="45"/>
      <c r="DQ1858" s="45"/>
      <c r="DR1858" s="45"/>
      <c r="DS1858" s="45"/>
      <c r="DT1858" s="45"/>
      <c r="DU1858" s="45"/>
      <c r="DV1858" s="45"/>
      <c r="DW1858" s="45"/>
      <c r="DX1858" s="45"/>
      <c r="DY1858" s="45"/>
      <c r="DZ1858" s="45"/>
      <c r="EA1858" s="45"/>
      <c r="EB1858" s="45"/>
      <c r="EC1858" s="45"/>
      <c r="ED1858" s="45"/>
      <c r="EE1858" s="45"/>
      <c r="EF1858" s="45"/>
      <c r="EG1858" s="45"/>
      <c r="EH1858" s="45"/>
      <c r="EI1858" s="45"/>
      <c r="EJ1858" s="45"/>
      <c r="EK1858" s="45"/>
      <c r="EL1858" s="45"/>
      <c r="EM1858" s="45"/>
      <c r="EN1858" s="45"/>
      <c r="EO1858" s="45"/>
      <c r="EP1858" s="45"/>
      <c r="EQ1858" s="45"/>
      <c r="ER1858" s="45"/>
      <c r="ES1858" s="45"/>
      <c r="ET1858" s="45"/>
      <c r="EU1858" s="45"/>
      <c r="EV1858" s="45"/>
      <c r="EW1858" s="45"/>
      <c r="EX1858" s="45"/>
      <c r="EY1858" s="45"/>
      <c r="EZ1858" s="45"/>
      <c r="FA1858" s="45"/>
      <c r="FB1858" s="45"/>
      <c r="FC1858" s="45"/>
      <c r="FD1858" s="45"/>
      <c r="FE1858" s="45"/>
      <c r="FF1858" s="45"/>
      <c r="FG1858" s="45"/>
      <c r="FH1858" s="45"/>
      <c r="FI1858" s="45"/>
      <c r="FJ1858" s="45"/>
      <c r="FK1858" s="45"/>
      <c r="FL1858" s="45"/>
      <c r="FM1858" s="45"/>
      <c r="FN1858" s="45"/>
      <c r="FO1858" s="45"/>
      <c r="FP1858" s="45"/>
      <c r="FQ1858" s="45"/>
      <c r="FR1858" s="45"/>
      <c r="FS1858" s="45"/>
      <c r="FT1858" s="45"/>
      <c r="FU1858" s="45"/>
      <c r="FV1858" s="45"/>
      <c r="FW1858" s="45"/>
      <c r="FX1858" s="45"/>
      <c r="FY1858" s="45"/>
      <c r="FZ1858" s="45"/>
      <c r="GA1858" s="45"/>
      <c r="GB1858" s="45"/>
      <c r="GC1858" s="45"/>
      <c r="GD1858" s="45"/>
      <c r="GE1858" s="45"/>
      <c r="GF1858" s="45"/>
      <c r="GG1858" s="45"/>
      <c r="GH1858" s="45"/>
      <c r="GI1858" s="45"/>
      <c r="GJ1858" s="45"/>
      <c r="GK1858" s="45"/>
      <c r="GL1858" s="45"/>
      <c r="GM1858" s="45"/>
      <c r="GN1858" s="45"/>
      <c r="GO1858" s="45"/>
      <c r="GP1858" s="45"/>
      <c r="GQ1858" s="45"/>
      <c r="GR1858" s="45"/>
      <c r="GS1858" s="45"/>
      <c r="GT1858" s="45"/>
      <c r="GU1858" s="45"/>
      <c r="GV1858" s="45"/>
      <c r="GW1858" s="45"/>
      <c r="GX1858" s="45"/>
      <c r="GY1858" s="45"/>
      <c r="GZ1858" s="45"/>
      <c r="HA1858" s="45"/>
      <c r="HB1858" s="45"/>
      <c r="HC1858" s="45"/>
      <c r="HD1858" s="45"/>
      <c r="HE1858" s="45"/>
      <c r="HF1858" s="45"/>
      <c r="HG1858" s="45"/>
      <c r="HH1858" s="45"/>
      <c r="HI1858" s="45"/>
      <c r="HJ1858" s="45"/>
      <c r="HK1858" s="45"/>
      <c r="HL1858" s="45"/>
      <c r="HM1858" s="45"/>
      <c r="HN1858" s="45"/>
      <c r="HO1858" s="45"/>
      <c r="HP1858" s="45"/>
      <c r="HQ1858" s="45"/>
      <c r="HR1858" s="45"/>
      <c r="HS1858" s="45"/>
      <c r="HT1858" s="45"/>
      <c r="HU1858" s="45"/>
      <c r="HV1858" s="45"/>
      <c r="HW1858" s="45"/>
      <c r="HX1858" s="45"/>
      <c r="HY1858" s="45"/>
      <c r="HZ1858" s="45"/>
      <c r="IA1858" s="45"/>
      <c r="IB1858" s="45"/>
    </row>
    <row r="1859" spans="1:236" s="44" customFormat="1" ht="18" customHeight="1">
      <c r="A1859" s="73" t="s">
        <v>1149</v>
      </c>
      <c r="B1859" s="38"/>
      <c r="C1859" s="38"/>
      <c r="D1859" s="39"/>
      <c r="E1859" s="39"/>
      <c r="F1859" s="61"/>
      <c r="G1859" s="122"/>
      <c r="H1859" s="40"/>
      <c r="I1859" s="40"/>
      <c r="J1859" s="38"/>
    </row>
    <row r="1860" spans="1:236" ht="15.95" customHeight="1">
      <c r="A1860" s="88" t="s">
        <v>3683</v>
      </c>
      <c r="B1860" s="52" t="s">
        <v>3684</v>
      </c>
      <c r="C1860" s="68" t="s">
        <v>3685</v>
      </c>
      <c r="D1860" s="28" t="s">
        <v>978</v>
      </c>
      <c r="E1860" s="25"/>
      <c r="F1860" s="63">
        <v>750</v>
      </c>
      <c r="G1860" s="119">
        <v>25.12</v>
      </c>
      <c r="H1860" s="9">
        <f>G1860*0.15</f>
        <v>3.7679999999999998</v>
      </c>
      <c r="I1860" s="9">
        <f t="shared" ref="I1860" si="1095">IF(F1860&gt;500,0.2,0.1)</f>
        <v>0.2</v>
      </c>
      <c r="J1860" s="9">
        <f t="shared" ref="J1860" si="1096">G1860+H1860+I1860</f>
        <v>29.088000000000001</v>
      </c>
      <c r="K1860" s="45"/>
      <c r="L1860" s="45"/>
      <c r="N1860" s="45"/>
      <c r="O1860" s="45"/>
      <c r="P1860" s="45"/>
      <c r="Q1860" s="45"/>
      <c r="R1860" s="45"/>
      <c r="S1860" s="45"/>
      <c r="T1860" s="45"/>
      <c r="U1860" s="45"/>
      <c r="V1860" s="45"/>
      <c r="W1860" s="45"/>
      <c r="X1860" s="45"/>
      <c r="Y1860" s="45"/>
      <c r="Z1860" s="45"/>
      <c r="AA1860" s="45"/>
      <c r="AB1860" s="45"/>
      <c r="AC1860" s="45"/>
      <c r="AD1860" s="45"/>
      <c r="AE1860" s="45"/>
      <c r="AF1860" s="45"/>
      <c r="AG1860" s="45"/>
      <c r="AH1860" s="45"/>
      <c r="AI1860" s="45"/>
      <c r="AJ1860" s="45"/>
      <c r="AK1860" s="45"/>
      <c r="AL1860" s="45"/>
      <c r="AM1860" s="45"/>
      <c r="AN1860" s="45"/>
      <c r="AO1860" s="45"/>
      <c r="AP1860" s="45"/>
      <c r="AQ1860" s="45"/>
      <c r="AR1860" s="45"/>
      <c r="AS1860" s="45"/>
      <c r="AT1860" s="45"/>
      <c r="AU1860" s="45"/>
      <c r="AV1860" s="45"/>
      <c r="AW1860" s="45"/>
      <c r="AX1860" s="45"/>
      <c r="AY1860" s="45"/>
      <c r="AZ1860" s="45"/>
      <c r="BA1860" s="45"/>
      <c r="BB1860" s="45"/>
      <c r="BC1860" s="45"/>
      <c r="BD1860" s="45"/>
      <c r="BE1860" s="45"/>
      <c r="BF1860" s="45"/>
      <c r="BG1860" s="45"/>
      <c r="BH1860" s="45"/>
      <c r="BI1860" s="45"/>
      <c r="BJ1860" s="45"/>
      <c r="BK1860" s="45"/>
      <c r="BL1860" s="45"/>
      <c r="BM1860" s="45"/>
      <c r="BN1860" s="45"/>
      <c r="BO1860" s="45"/>
      <c r="BP1860" s="45"/>
      <c r="BQ1860" s="45"/>
      <c r="BR1860" s="45"/>
      <c r="BS1860" s="45"/>
      <c r="BT1860" s="45"/>
      <c r="BU1860" s="45"/>
      <c r="BV1860" s="45"/>
      <c r="BW1860" s="45"/>
      <c r="BX1860" s="45"/>
      <c r="BY1860" s="45"/>
      <c r="BZ1860" s="45"/>
      <c r="CA1860" s="45"/>
      <c r="CB1860" s="45"/>
      <c r="CC1860" s="45"/>
      <c r="CD1860" s="45"/>
      <c r="CE1860" s="45"/>
      <c r="CF1860" s="45"/>
      <c r="CG1860" s="45"/>
      <c r="CH1860" s="45"/>
      <c r="CI1860" s="45"/>
      <c r="CJ1860" s="45"/>
      <c r="CK1860" s="45"/>
      <c r="CL1860" s="45"/>
      <c r="CM1860" s="45"/>
      <c r="CN1860" s="45"/>
      <c r="CO1860" s="45"/>
      <c r="CP1860" s="45"/>
      <c r="CQ1860" s="45"/>
      <c r="CR1860" s="45"/>
      <c r="CS1860" s="45"/>
      <c r="CT1860" s="45"/>
      <c r="CU1860" s="45"/>
      <c r="CV1860" s="45"/>
      <c r="CW1860" s="45"/>
      <c r="CX1860" s="45"/>
      <c r="CY1860" s="45"/>
      <c r="CZ1860" s="45"/>
      <c r="DA1860" s="45"/>
      <c r="DB1860" s="45"/>
      <c r="DC1860" s="45"/>
      <c r="DD1860" s="45"/>
      <c r="DE1860" s="45"/>
      <c r="DF1860" s="45"/>
      <c r="DG1860" s="45"/>
      <c r="DH1860" s="45"/>
      <c r="DI1860" s="45"/>
      <c r="DJ1860" s="45"/>
      <c r="DK1860" s="45"/>
      <c r="DL1860" s="45"/>
      <c r="DM1860" s="45"/>
      <c r="DN1860" s="45"/>
      <c r="DO1860" s="45"/>
      <c r="DP1860" s="45"/>
      <c r="DQ1860" s="45"/>
      <c r="DR1860" s="45"/>
      <c r="DS1860" s="45"/>
      <c r="DT1860" s="45"/>
      <c r="DU1860" s="45"/>
      <c r="DV1860" s="45"/>
      <c r="DW1860" s="45"/>
      <c r="DX1860" s="45"/>
      <c r="DY1860" s="45"/>
      <c r="DZ1860" s="45"/>
      <c r="EA1860" s="45"/>
      <c r="EB1860" s="45"/>
      <c r="EC1860" s="45"/>
      <c r="ED1860" s="45"/>
      <c r="EE1860" s="45"/>
      <c r="EF1860" s="45"/>
      <c r="EG1860" s="45"/>
      <c r="EH1860" s="45"/>
      <c r="EI1860" s="45"/>
      <c r="EJ1860" s="45"/>
      <c r="EK1860" s="45"/>
      <c r="EL1860" s="45"/>
      <c r="EM1860" s="45"/>
      <c r="EN1860" s="45"/>
      <c r="EO1860" s="45"/>
      <c r="EP1860" s="45"/>
      <c r="EQ1860" s="45"/>
      <c r="ER1860" s="45"/>
      <c r="ES1860" s="45"/>
      <c r="ET1860" s="45"/>
      <c r="EU1860" s="45"/>
      <c r="EV1860" s="45"/>
      <c r="EW1860" s="45"/>
      <c r="EX1860" s="45"/>
      <c r="EY1860" s="45"/>
      <c r="EZ1860" s="45"/>
      <c r="FA1860" s="45"/>
      <c r="FB1860" s="45"/>
      <c r="FC1860" s="45"/>
      <c r="FD1860" s="45"/>
      <c r="FE1860" s="45"/>
      <c r="FF1860" s="45"/>
      <c r="FG1860" s="45"/>
      <c r="FH1860" s="45"/>
      <c r="FI1860" s="45"/>
      <c r="FJ1860" s="45"/>
      <c r="FK1860" s="45"/>
      <c r="FL1860" s="45"/>
      <c r="FM1860" s="45"/>
      <c r="FN1860" s="45"/>
      <c r="FO1860" s="45"/>
      <c r="FP1860" s="45"/>
      <c r="FQ1860" s="45"/>
      <c r="FR1860" s="45"/>
      <c r="FS1860" s="45"/>
      <c r="FT1860" s="45"/>
      <c r="FU1860" s="45"/>
      <c r="FV1860" s="45"/>
      <c r="FW1860" s="45"/>
      <c r="FX1860" s="45"/>
      <c r="FY1860" s="45"/>
      <c r="FZ1860" s="45"/>
      <c r="GA1860" s="45"/>
      <c r="GB1860" s="45"/>
      <c r="GC1860" s="45"/>
      <c r="GD1860" s="45"/>
      <c r="GE1860" s="45"/>
      <c r="GF1860" s="45"/>
      <c r="GG1860" s="45"/>
      <c r="GH1860" s="45"/>
      <c r="GI1860" s="45"/>
      <c r="GJ1860" s="45"/>
      <c r="GK1860" s="45"/>
      <c r="GL1860" s="45"/>
      <c r="GM1860" s="45"/>
      <c r="GN1860" s="45"/>
      <c r="GO1860" s="45"/>
      <c r="GP1860" s="45"/>
      <c r="GQ1860" s="45"/>
      <c r="GR1860" s="45"/>
      <c r="GS1860" s="45"/>
      <c r="GT1860" s="45"/>
      <c r="GU1860" s="45"/>
      <c r="GV1860" s="45"/>
      <c r="GW1860" s="45"/>
      <c r="GX1860" s="45"/>
      <c r="GY1860" s="45"/>
      <c r="GZ1860" s="45"/>
      <c r="HA1860" s="45"/>
      <c r="HB1860" s="45"/>
      <c r="HC1860" s="45"/>
      <c r="HD1860" s="45"/>
      <c r="HE1860" s="45"/>
      <c r="HF1860" s="45"/>
      <c r="HG1860" s="45"/>
      <c r="HH1860" s="45"/>
      <c r="HI1860" s="45"/>
      <c r="HJ1860" s="45"/>
      <c r="HK1860" s="45"/>
      <c r="HL1860" s="45"/>
      <c r="HM1860" s="45"/>
      <c r="HN1860" s="45"/>
      <c r="HO1860" s="45"/>
      <c r="HP1860" s="45"/>
      <c r="HQ1860" s="45"/>
      <c r="HR1860" s="45"/>
      <c r="HS1860" s="45"/>
      <c r="HT1860" s="45"/>
      <c r="HU1860" s="45"/>
      <c r="HV1860" s="45"/>
      <c r="HW1860" s="45"/>
      <c r="HX1860" s="45"/>
      <c r="HY1860" s="45"/>
      <c r="HZ1860" s="45"/>
      <c r="IA1860" s="45"/>
      <c r="IB1860" s="45"/>
    </row>
    <row r="1861" spans="1:236" ht="15.95" customHeight="1">
      <c r="A1861" s="76" t="s">
        <v>403</v>
      </c>
      <c r="B1861" s="8" t="s">
        <v>404</v>
      </c>
      <c r="C1861" s="22">
        <v>12086322211</v>
      </c>
      <c r="D1861" s="28" t="s">
        <v>978</v>
      </c>
      <c r="E1861" s="25"/>
      <c r="F1861" s="63">
        <v>750</v>
      </c>
      <c r="G1861" s="119">
        <v>43.38</v>
      </c>
      <c r="H1861" s="9">
        <f>G1861*0.15</f>
        <v>6.5070000000000006</v>
      </c>
      <c r="I1861" s="9">
        <f t="shared" ref="I1861:I1865" si="1097">IF(F1861&gt;500,0.2,0.1)</f>
        <v>0.2</v>
      </c>
      <c r="J1861" s="9">
        <f t="shared" ref="J1861:J1865" si="1098">G1861+H1861+I1861</f>
        <v>50.087000000000003</v>
      </c>
      <c r="K1861" s="45"/>
      <c r="L1861" s="45"/>
      <c r="N1861" s="45"/>
      <c r="O1861" s="45"/>
      <c r="P1861" s="45"/>
      <c r="Q1861" s="45"/>
      <c r="R1861" s="45"/>
      <c r="S1861" s="45"/>
      <c r="T1861" s="45"/>
      <c r="U1861" s="45"/>
      <c r="V1861" s="45"/>
      <c r="W1861" s="45"/>
      <c r="X1861" s="45"/>
      <c r="Y1861" s="45"/>
      <c r="Z1861" s="45"/>
      <c r="AA1861" s="45"/>
      <c r="AB1861" s="45"/>
      <c r="AC1861" s="45"/>
      <c r="AD1861" s="45"/>
      <c r="AE1861" s="45"/>
      <c r="AF1861" s="45"/>
      <c r="AG1861" s="45"/>
      <c r="AH1861" s="45"/>
      <c r="AI1861" s="45"/>
      <c r="AJ1861" s="45"/>
      <c r="AK1861" s="45"/>
      <c r="AL1861" s="45"/>
      <c r="AM1861" s="45"/>
      <c r="AN1861" s="45"/>
      <c r="AO1861" s="45"/>
      <c r="AP1861" s="45"/>
      <c r="AQ1861" s="45"/>
      <c r="AR1861" s="45"/>
      <c r="AS1861" s="45"/>
      <c r="AT1861" s="45"/>
      <c r="AU1861" s="45"/>
      <c r="AV1861" s="45"/>
      <c r="AW1861" s="45"/>
      <c r="AX1861" s="45"/>
      <c r="AY1861" s="45"/>
      <c r="AZ1861" s="45"/>
      <c r="BA1861" s="45"/>
      <c r="BB1861" s="45"/>
      <c r="BC1861" s="45"/>
      <c r="BD1861" s="45"/>
      <c r="BE1861" s="45"/>
      <c r="BF1861" s="45"/>
      <c r="BG1861" s="45"/>
      <c r="BH1861" s="45"/>
      <c r="BI1861" s="45"/>
      <c r="BJ1861" s="45"/>
      <c r="BK1861" s="45"/>
      <c r="BL1861" s="45"/>
      <c r="BM1861" s="45"/>
      <c r="BN1861" s="45"/>
      <c r="BO1861" s="45"/>
      <c r="BP1861" s="45"/>
      <c r="BQ1861" s="45"/>
      <c r="BR1861" s="45"/>
      <c r="BS1861" s="45"/>
      <c r="BT1861" s="45"/>
      <c r="BU1861" s="45"/>
      <c r="BV1861" s="45"/>
      <c r="BW1861" s="45"/>
      <c r="BX1861" s="45"/>
      <c r="BY1861" s="45"/>
      <c r="BZ1861" s="45"/>
      <c r="CA1861" s="45"/>
      <c r="CB1861" s="45"/>
      <c r="CC1861" s="45"/>
      <c r="CD1861" s="45"/>
      <c r="CE1861" s="45"/>
      <c r="CF1861" s="45"/>
      <c r="CG1861" s="45"/>
      <c r="CH1861" s="45"/>
      <c r="CI1861" s="45"/>
      <c r="CJ1861" s="45"/>
      <c r="CK1861" s="45"/>
      <c r="CL1861" s="45"/>
      <c r="CM1861" s="45"/>
      <c r="CN1861" s="45"/>
      <c r="CO1861" s="45"/>
      <c r="CP1861" s="45"/>
      <c r="CQ1861" s="45"/>
      <c r="CR1861" s="45"/>
      <c r="CS1861" s="45"/>
      <c r="CT1861" s="45"/>
      <c r="CU1861" s="45"/>
      <c r="CV1861" s="45"/>
      <c r="CW1861" s="45"/>
      <c r="CX1861" s="45"/>
      <c r="CY1861" s="45"/>
      <c r="CZ1861" s="45"/>
      <c r="DA1861" s="45"/>
      <c r="DB1861" s="45"/>
      <c r="DC1861" s="45"/>
      <c r="DD1861" s="45"/>
      <c r="DE1861" s="45"/>
      <c r="DF1861" s="45"/>
      <c r="DG1861" s="45"/>
      <c r="DH1861" s="45"/>
      <c r="DI1861" s="45"/>
      <c r="DJ1861" s="45"/>
      <c r="DK1861" s="45"/>
      <c r="DL1861" s="45"/>
      <c r="DM1861" s="45"/>
      <c r="DN1861" s="45"/>
      <c r="DO1861" s="45"/>
      <c r="DP1861" s="45"/>
      <c r="DQ1861" s="45"/>
      <c r="DR1861" s="45"/>
      <c r="DS1861" s="45"/>
      <c r="DT1861" s="45"/>
      <c r="DU1861" s="45"/>
      <c r="DV1861" s="45"/>
      <c r="DW1861" s="45"/>
      <c r="DX1861" s="45"/>
      <c r="DY1861" s="45"/>
      <c r="DZ1861" s="45"/>
      <c r="EA1861" s="45"/>
      <c r="EB1861" s="45"/>
      <c r="EC1861" s="45"/>
      <c r="ED1861" s="45"/>
      <c r="EE1861" s="45"/>
      <c r="EF1861" s="45"/>
      <c r="EG1861" s="45"/>
      <c r="EH1861" s="45"/>
      <c r="EI1861" s="45"/>
      <c r="EJ1861" s="45"/>
      <c r="EK1861" s="45"/>
      <c r="EL1861" s="45"/>
      <c r="EM1861" s="45"/>
      <c r="EN1861" s="45"/>
      <c r="EO1861" s="45"/>
      <c r="EP1861" s="45"/>
      <c r="EQ1861" s="45"/>
      <c r="ER1861" s="45"/>
      <c r="ES1861" s="45"/>
      <c r="ET1861" s="45"/>
      <c r="EU1861" s="45"/>
      <c r="EV1861" s="45"/>
      <c r="EW1861" s="45"/>
      <c r="EX1861" s="45"/>
      <c r="EY1861" s="45"/>
      <c r="EZ1861" s="45"/>
      <c r="FA1861" s="45"/>
      <c r="FB1861" s="45"/>
      <c r="FC1861" s="45"/>
      <c r="FD1861" s="45"/>
      <c r="FE1861" s="45"/>
      <c r="FF1861" s="45"/>
      <c r="FG1861" s="45"/>
      <c r="FH1861" s="45"/>
      <c r="FI1861" s="45"/>
      <c r="FJ1861" s="45"/>
      <c r="FK1861" s="45"/>
      <c r="FL1861" s="45"/>
      <c r="FM1861" s="45"/>
      <c r="FN1861" s="45"/>
      <c r="FO1861" s="45"/>
      <c r="FP1861" s="45"/>
      <c r="FQ1861" s="45"/>
      <c r="FR1861" s="45"/>
      <c r="FS1861" s="45"/>
      <c r="FT1861" s="45"/>
      <c r="FU1861" s="45"/>
      <c r="FV1861" s="45"/>
      <c r="FW1861" s="45"/>
      <c r="FX1861" s="45"/>
      <c r="FY1861" s="45"/>
      <c r="FZ1861" s="45"/>
      <c r="GA1861" s="45"/>
      <c r="GB1861" s="45"/>
      <c r="GC1861" s="45"/>
      <c r="GD1861" s="45"/>
      <c r="GE1861" s="45"/>
      <c r="GF1861" s="45"/>
      <c r="GG1861" s="45"/>
      <c r="GH1861" s="45"/>
      <c r="GI1861" s="45"/>
      <c r="GJ1861" s="45"/>
      <c r="GK1861" s="45"/>
      <c r="GL1861" s="45"/>
      <c r="GM1861" s="45"/>
      <c r="GN1861" s="45"/>
      <c r="GO1861" s="45"/>
      <c r="GP1861" s="45"/>
      <c r="GQ1861" s="45"/>
      <c r="GR1861" s="45"/>
      <c r="GS1861" s="45"/>
      <c r="GT1861" s="45"/>
      <c r="GU1861" s="45"/>
      <c r="GV1861" s="45"/>
      <c r="GW1861" s="45"/>
      <c r="GX1861" s="45"/>
      <c r="GY1861" s="45"/>
      <c r="GZ1861" s="45"/>
      <c r="HA1861" s="45"/>
      <c r="HB1861" s="45"/>
      <c r="HC1861" s="45"/>
      <c r="HD1861" s="45"/>
      <c r="HE1861" s="45"/>
      <c r="HF1861" s="45"/>
      <c r="HG1861" s="45"/>
      <c r="HH1861" s="45"/>
      <c r="HI1861" s="45"/>
      <c r="HJ1861" s="45"/>
      <c r="HK1861" s="45"/>
      <c r="HL1861" s="45"/>
      <c r="HM1861" s="45"/>
      <c r="HN1861" s="45"/>
      <c r="HO1861" s="45"/>
      <c r="HP1861" s="45"/>
      <c r="HQ1861" s="45"/>
      <c r="HR1861" s="45"/>
      <c r="HS1861" s="45"/>
      <c r="HT1861" s="45"/>
      <c r="HU1861" s="45"/>
      <c r="HV1861" s="45"/>
      <c r="HW1861" s="45"/>
      <c r="HX1861" s="45"/>
      <c r="HY1861" s="45"/>
      <c r="HZ1861" s="45"/>
      <c r="IA1861" s="45"/>
      <c r="IB1861" s="45"/>
    </row>
    <row r="1862" spans="1:236" ht="15.95" customHeight="1">
      <c r="A1862" s="88" t="s">
        <v>1587</v>
      </c>
      <c r="B1862" s="52" t="s">
        <v>1588</v>
      </c>
      <c r="C1862" s="68">
        <v>3382250001912</v>
      </c>
      <c r="D1862" s="28" t="s">
        <v>978</v>
      </c>
      <c r="E1862" s="25"/>
      <c r="F1862" s="63">
        <v>750</v>
      </c>
      <c r="G1862" s="119">
        <v>28.17</v>
      </c>
      <c r="H1862" s="9">
        <f t="shared" ref="H1862:H1865" si="1099">G1862*0.15</f>
        <v>4.2255000000000003</v>
      </c>
      <c r="I1862" s="9">
        <f t="shared" si="1097"/>
        <v>0.2</v>
      </c>
      <c r="J1862" s="9">
        <f t="shared" si="1098"/>
        <v>32.595500000000001</v>
      </c>
      <c r="K1862" s="45"/>
      <c r="L1862" s="45"/>
      <c r="N1862" s="45"/>
      <c r="O1862" s="45"/>
      <c r="P1862" s="45"/>
      <c r="Q1862" s="45"/>
      <c r="R1862" s="45"/>
      <c r="S1862" s="45"/>
      <c r="T1862" s="45"/>
      <c r="U1862" s="45"/>
      <c r="V1862" s="45"/>
      <c r="W1862" s="45"/>
      <c r="X1862" s="45"/>
      <c r="Y1862" s="45"/>
      <c r="Z1862" s="45"/>
      <c r="AA1862" s="45"/>
      <c r="AB1862" s="45"/>
      <c r="AC1862" s="45"/>
      <c r="AD1862" s="45"/>
      <c r="AE1862" s="45"/>
      <c r="AF1862" s="45"/>
      <c r="AG1862" s="45"/>
      <c r="AH1862" s="45"/>
      <c r="AI1862" s="45"/>
      <c r="AJ1862" s="45"/>
      <c r="AK1862" s="45"/>
      <c r="AL1862" s="45"/>
      <c r="AM1862" s="45"/>
      <c r="AN1862" s="45"/>
      <c r="AO1862" s="45"/>
      <c r="AP1862" s="45"/>
      <c r="AQ1862" s="45"/>
      <c r="AR1862" s="45"/>
      <c r="AS1862" s="45"/>
      <c r="AT1862" s="45"/>
      <c r="AU1862" s="45"/>
      <c r="AV1862" s="45"/>
      <c r="AW1862" s="45"/>
      <c r="AX1862" s="45"/>
      <c r="AY1862" s="45"/>
      <c r="AZ1862" s="45"/>
      <c r="BA1862" s="45"/>
      <c r="BB1862" s="45"/>
      <c r="BC1862" s="45"/>
      <c r="BD1862" s="45"/>
      <c r="BE1862" s="45"/>
      <c r="BF1862" s="45"/>
      <c r="BG1862" s="45"/>
      <c r="BH1862" s="45"/>
      <c r="BI1862" s="45"/>
      <c r="BJ1862" s="45"/>
      <c r="BK1862" s="45"/>
      <c r="BL1862" s="45"/>
      <c r="BM1862" s="45"/>
      <c r="BN1862" s="45"/>
      <c r="BO1862" s="45"/>
      <c r="BP1862" s="45"/>
      <c r="BQ1862" s="45"/>
      <c r="BR1862" s="45"/>
      <c r="BS1862" s="45"/>
      <c r="BT1862" s="45"/>
      <c r="BU1862" s="45"/>
      <c r="BV1862" s="45"/>
      <c r="BW1862" s="45"/>
      <c r="BX1862" s="45"/>
      <c r="BY1862" s="45"/>
      <c r="BZ1862" s="45"/>
      <c r="CA1862" s="45"/>
      <c r="CB1862" s="45"/>
      <c r="CC1862" s="45"/>
      <c r="CD1862" s="45"/>
      <c r="CE1862" s="45"/>
      <c r="CF1862" s="45"/>
      <c r="CG1862" s="45"/>
      <c r="CH1862" s="45"/>
      <c r="CI1862" s="45"/>
      <c r="CJ1862" s="45"/>
      <c r="CK1862" s="45"/>
      <c r="CL1862" s="45"/>
      <c r="CM1862" s="45"/>
      <c r="CN1862" s="45"/>
      <c r="CO1862" s="45"/>
      <c r="CP1862" s="45"/>
      <c r="CQ1862" s="45"/>
      <c r="CR1862" s="45"/>
      <c r="CS1862" s="45"/>
      <c r="CT1862" s="45"/>
      <c r="CU1862" s="45"/>
      <c r="CV1862" s="45"/>
      <c r="CW1862" s="45"/>
      <c r="CX1862" s="45"/>
      <c r="CY1862" s="45"/>
      <c r="CZ1862" s="45"/>
      <c r="DA1862" s="45"/>
      <c r="DB1862" s="45"/>
      <c r="DC1862" s="45"/>
      <c r="DD1862" s="45"/>
      <c r="DE1862" s="45"/>
      <c r="DF1862" s="45"/>
      <c r="DG1862" s="45"/>
      <c r="DH1862" s="45"/>
      <c r="DI1862" s="45"/>
      <c r="DJ1862" s="45"/>
      <c r="DK1862" s="45"/>
      <c r="DL1862" s="45"/>
      <c r="DM1862" s="45"/>
      <c r="DN1862" s="45"/>
      <c r="DO1862" s="45"/>
      <c r="DP1862" s="45"/>
      <c r="DQ1862" s="45"/>
      <c r="DR1862" s="45"/>
      <c r="DS1862" s="45"/>
      <c r="DT1862" s="45"/>
      <c r="DU1862" s="45"/>
      <c r="DV1862" s="45"/>
      <c r="DW1862" s="45"/>
      <c r="DX1862" s="45"/>
      <c r="DY1862" s="45"/>
      <c r="DZ1862" s="45"/>
      <c r="EA1862" s="45"/>
      <c r="EB1862" s="45"/>
      <c r="EC1862" s="45"/>
      <c r="ED1862" s="45"/>
      <c r="EE1862" s="45"/>
      <c r="EF1862" s="45"/>
      <c r="EG1862" s="45"/>
      <c r="EH1862" s="45"/>
      <c r="EI1862" s="45"/>
      <c r="EJ1862" s="45"/>
      <c r="EK1862" s="45"/>
      <c r="EL1862" s="45"/>
      <c r="EM1862" s="45"/>
      <c r="EN1862" s="45"/>
      <c r="EO1862" s="45"/>
      <c r="EP1862" s="45"/>
      <c r="EQ1862" s="45"/>
      <c r="ER1862" s="45"/>
      <c r="ES1862" s="45"/>
      <c r="ET1862" s="45"/>
      <c r="EU1862" s="45"/>
      <c r="EV1862" s="45"/>
      <c r="EW1862" s="45"/>
      <c r="EX1862" s="45"/>
      <c r="EY1862" s="45"/>
      <c r="EZ1862" s="45"/>
      <c r="FA1862" s="45"/>
      <c r="FB1862" s="45"/>
      <c r="FC1862" s="45"/>
      <c r="FD1862" s="45"/>
      <c r="FE1862" s="45"/>
      <c r="FF1862" s="45"/>
      <c r="FG1862" s="45"/>
      <c r="FH1862" s="45"/>
      <c r="FI1862" s="45"/>
      <c r="FJ1862" s="45"/>
      <c r="FK1862" s="45"/>
      <c r="FL1862" s="45"/>
      <c r="FM1862" s="45"/>
      <c r="FN1862" s="45"/>
      <c r="FO1862" s="45"/>
      <c r="FP1862" s="45"/>
      <c r="FQ1862" s="45"/>
      <c r="FR1862" s="45"/>
      <c r="FS1862" s="45"/>
      <c r="FT1862" s="45"/>
      <c r="FU1862" s="45"/>
      <c r="FV1862" s="45"/>
      <c r="FW1862" s="45"/>
      <c r="FX1862" s="45"/>
      <c r="FY1862" s="45"/>
      <c r="FZ1862" s="45"/>
      <c r="GA1862" s="45"/>
      <c r="GB1862" s="45"/>
      <c r="GC1862" s="45"/>
      <c r="GD1862" s="45"/>
      <c r="GE1862" s="45"/>
      <c r="GF1862" s="45"/>
      <c r="GG1862" s="45"/>
      <c r="GH1862" s="45"/>
      <c r="GI1862" s="45"/>
      <c r="GJ1862" s="45"/>
      <c r="GK1862" s="45"/>
      <c r="GL1862" s="45"/>
      <c r="GM1862" s="45"/>
      <c r="GN1862" s="45"/>
      <c r="GO1862" s="45"/>
      <c r="GP1862" s="45"/>
      <c r="GQ1862" s="45"/>
      <c r="GR1862" s="45"/>
      <c r="GS1862" s="45"/>
      <c r="GT1862" s="45"/>
      <c r="GU1862" s="45"/>
      <c r="GV1862" s="45"/>
      <c r="GW1862" s="45"/>
      <c r="GX1862" s="45"/>
      <c r="GY1862" s="45"/>
      <c r="GZ1862" s="45"/>
      <c r="HA1862" s="45"/>
      <c r="HB1862" s="45"/>
      <c r="HC1862" s="45"/>
      <c r="HD1862" s="45"/>
      <c r="HE1862" s="45"/>
      <c r="HF1862" s="45"/>
      <c r="HG1862" s="45"/>
      <c r="HH1862" s="45"/>
      <c r="HI1862" s="45"/>
      <c r="HJ1862" s="45"/>
      <c r="HK1862" s="45"/>
      <c r="HL1862" s="45"/>
      <c r="HM1862" s="45"/>
      <c r="HN1862" s="45"/>
      <c r="HO1862" s="45"/>
      <c r="HP1862" s="45"/>
      <c r="HQ1862" s="45"/>
      <c r="HR1862" s="45"/>
      <c r="HS1862" s="45"/>
      <c r="HT1862" s="45"/>
      <c r="HU1862" s="45"/>
      <c r="HV1862" s="45"/>
      <c r="HW1862" s="45"/>
      <c r="HX1862" s="45"/>
      <c r="HY1862" s="45"/>
      <c r="HZ1862" s="45"/>
      <c r="IA1862" s="45"/>
      <c r="IB1862" s="45"/>
    </row>
    <row r="1863" spans="1:236" ht="15.95" customHeight="1">
      <c r="A1863" s="88" t="s">
        <v>1585</v>
      </c>
      <c r="B1863" s="52" t="s">
        <v>1586</v>
      </c>
      <c r="C1863" s="68">
        <v>3193411800110</v>
      </c>
      <c r="D1863" s="28" t="s">
        <v>978</v>
      </c>
      <c r="E1863" s="25"/>
      <c r="F1863" s="63">
        <v>750</v>
      </c>
      <c r="G1863" s="119">
        <v>37.64</v>
      </c>
      <c r="H1863" s="9">
        <f t="shared" si="1099"/>
        <v>5.6459999999999999</v>
      </c>
      <c r="I1863" s="9">
        <f t="shared" si="1097"/>
        <v>0.2</v>
      </c>
      <c r="J1863" s="9">
        <f t="shared" si="1098"/>
        <v>43.486000000000004</v>
      </c>
      <c r="K1863" s="45"/>
      <c r="L1863" s="45"/>
      <c r="M1863" s="45"/>
      <c r="N1863" s="45"/>
      <c r="O1863" s="45"/>
      <c r="P1863" s="45"/>
      <c r="Q1863" s="45"/>
      <c r="R1863" s="45"/>
      <c r="S1863" s="45"/>
      <c r="T1863" s="45"/>
      <c r="U1863" s="45"/>
      <c r="V1863" s="45"/>
      <c r="W1863" s="45"/>
      <c r="X1863" s="45"/>
      <c r="Y1863" s="45"/>
      <c r="Z1863" s="45"/>
      <c r="AA1863" s="45"/>
      <c r="AB1863" s="45"/>
      <c r="AC1863" s="45"/>
      <c r="AD1863" s="45"/>
      <c r="AE1863" s="45"/>
      <c r="AF1863" s="45"/>
      <c r="AG1863" s="45"/>
      <c r="AH1863" s="45"/>
      <c r="AI1863" s="45"/>
      <c r="AJ1863" s="45"/>
      <c r="AK1863" s="45"/>
      <c r="AL1863" s="45"/>
      <c r="AM1863" s="45"/>
      <c r="AN1863" s="45"/>
      <c r="AO1863" s="45"/>
      <c r="AP1863" s="45"/>
      <c r="AQ1863" s="45"/>
      <c r="AR1863" s="45"/>
      <c r="AS1863" s="45"/>
      <c r="AT1863" s="45"/>
      <c r="AU1863" s="45"/>
      <c r="AV1863" s="45"/>
      <c r="AW1863" s="45"/>
      <c r="AX1863" s="45"/>
      <c r="AY1863" s="45"/>
      <c r="AZ1863" s="45"/>
      <c r="BA1863" s="45"/>
      <c r="BB1863" s="45"/>
      <c r="BC1863" s="45"/>
      <c r="BD1863" s="45"/>
      <c r="BE1863" s="45"/>
      <c r="BF1863" s="45"/>
      <c r="BG1863" s="45"/>
      <c r="BH1863" s="45"/>
      <c r="BI1863" s="45"/>
      <c r="BJ1863" s="45"/>
      <c r="BK1863" s="45"/>
      <c r="BL1863" s="45"/>
      <c r="BM1863" s="45"/>
      <c r="BN1863" s="45"/>
      <c r="BO1863" s="45"/>
      <c r="BP1863" s="45"/>
      <c r="BQ1863" s="45"/>
      <c r="BR1863" s="45"/>
      <c r="BS1863" s="45"/>
      <c r="BT1863" s="45"/>
      <c r="BU1863" s="45"/>
      <c r="BV1863" s="45"/>
      <c r="BW1863" s="45"/>
      <c r="BX1863" s="45"/>
      <c r="BY1863" s="45"/>
      <c r="BZ1863" s="45"/>
      <c r="CA1863" s="45"/>
      <c r="CB1863" s="45"/>
      <c r="CC1863" s="45"/>
      <c r="CD1863" s="45"/>
      <c r="CE1863" s="45"/>
      <c r="CF1863" s="45"/>
      <c r="CG1863" s="45"/>
      <c r="CH1863" s="45"/>
      <c r="CI1863" s="45"/>
      <c r="CJ1863" s="45"/>
      <c r="CK1863" s="45"/>
      <c r="CL1863" s="45"/>
      <c r="CM1863" s="45"/>
      <c r="CN1863" s="45"/>
      <c r="CO1863" s="45"/>
      <c r="CP1863" s="45"/>
      <c r="CQ1863" s="45"/>
      <c r="CR1863" s="45"/>
      <c r="CS1863" s="45"/>
      <c r="CT1863" s="45"/>
      <c r="CU1863" s="45"/>
      <c r="CV1863" s="45"/>
      <c r="CW1863" s="45"/>
      <c r="CX1863" s="45"/>
      <c r="CY1863" s="45"/>
      <c r="CZ1863" s="45"/>
      <c r="DA1863" s="45"/>
      <c r="DB1863" s="45"/>
      <c r="DC1863" s="45"/>
      <c r="DD1863" s="45"/>
      <c r="DE1863" s="45"/>
      <c r="DF1863" s="45"/>
      <c r="DG1863" s="45"/>
      <c r="DH1863" s="45"/>
      <c r="DI1863" s="45"/>
      <c r="DJ1863" s="45"/>
      <c r="DK1863" s="45"/>
      <c r="DL1863" s="45"/>
      <c r="DM1863" s="45"/>
      <c r="DN1863" s="45"/>
      <c r="DO1863" s="45"/>
      <c r="DP1863" s="45"/>
      <c r="DQ1863" s="45"/>
      <c r="DR1863" s="45"/>
      <c r="DS1863" s="45"/>
      <c r="DT1863" s="45"/>
      <c r="DU1863" s="45"/>
      <c r="DV1863" s="45"/>
      <c r="DW1863" s="45"/>
      <c r="DX1863" s="45"/>
      <c r="DY1863" s="45"/>
      <c r="DZ1863" s="45"/>
      <c r="EA1863" s="45"/>
      <c r="EB1863" s="45"/>
      <c r="EC1863" s="45"/>
      <c r="ED1863" s="45"/>
      <c r="EE1863" s="45"/>
      <c r="EF1863" s="45"/>
      <c r="EG1863" s="45"/>
      <c r="EH1863" s="45"/>
      <c r="EI1863" s="45"/>
      <c r="EJ1863" s="45"/>
      <c r="EK1863" s="45"/>
      <c r="EL1863" s="45"/>
      <c r="EM1863" s="45"/>
      <c r="EN1863" s="45"/>
      <c r="EO1863" s="45"/>
      <c r="EP1863" s="45"/>
      <c r="EQ1863" s="45"/>
      <c r="ER1863" s="45"/>
      <c r="ES1863" s="45"/>
      <c r="ET1863" s="45"/>
      <c r="EU1863" s="45"/>
      <c r="EV1863" s="45"/>
      <c r="EW1863" s="45"/>
      <c r="EX1863" s="45"/>
      <c r="EY1863" s="45"/>
      <c r="EZ1863" s="45"/>
      <c r="FA1863" s="45"/>
      <c r="FB1863" s="45"/>
      <c r="FC1863" s="45"/>
      <c r="FD1863" s="45"/>
      <c r="FE1863" s="45"/>
      <c r="FF1863" s="45"/>
      <c r="FG1863" s="45"/>
      <c r="FH1863" s="45"/>
      <c r="FI1863" s="45"/>
      <c r="FJ1863" s="45"/>
      <c r="FK1863" s="45"/>
      <c r="FL1863" s="45"/>
      <c r="FM1863" s="45"/>
      <c r="FN1863" s="45"/>
      <c r="FO1863" s="45"/>
      <c r="FP1863" s="45"/>
      <c r="FQ1863" s="45"/>
      <c r="FR1863" s="45"/>
      <c r="FS1863" s="45"/>
      <c r="FT1863" s="45"/>
      <c r="FU1863" s="45"/>
      <c r="FV1863" s="45"/>
      <c r="FW1863" s="45"/>
      <c r="FX1863" s="45"/>
      <c r="FY1863" s="45"/>
      <c r="FZ1863" s="45"/>
      <c r="GA1863" s="45"/>
      <c r="GB1863" s="45"/>
      <c r="GC1863" s="45"/>
      <c r="GD1863" s="45"/>
      <c r="GE1863" s="45"/>
      <c r="GF1863" s="45"/>
      <c r="GG1863" s="45"/>
      <c r="GH1863" s="45"/>
      <c r="GI1863" s="45"/>
      <c r="GJ1863" s="45"/>
      <c r="GK1863" s="45"/>
      <c r="GL1863" s="45"/>
      <c r="GM1863" s="45"/>
      <c r="GN1863" s="45"/>
      <c r="GO1863" s="45"/>
      <c r="GP1863" s="45"/>
      <c r="GQ1863" s="45"/>
      <c r="GR1863" s="45"/>
      <c r="GS1863" s="45"/>
      <c r="GT1863" s="45"/>
      <c r="GU1863" s="45"/>
      <c r="GV1863" s="45"/>
      <c r="GW1863" s="45"/>
      <c r="GX1863" s="45"/>
      <c r="GY1863" s="45"/>
      <c r="GZ1863" s="45"/>
      <c r="HA1863" s="45"/>
      <c r="HB1863" s="45"/>
      <c r="HC1863" s="45"/>
      <c r="HD1863" s="45"/>
      <c r="HE1863" s="45"/>
      <c r="HF1863" s="45"/>
      <c r="HG1863" s="45"/>
      <c r="HH1863" s="45"/>
      <c r="HI1863" s="45"/>
      <c r="HJ1863" s="45"/>
      <c r="HK1863" s="45"/>
      <c r="HL1863" s="45"/>
      <c r="HM1863" s="45"/>
      <c r="HN1863" s="45"/>
      <c r="HO1863" s="45"/>
      <c r="HP1863" s="45"/>
      <c r="HQ1863" s="45"/>
      <c r="HR1863" s="45"/>
      <c r="HS1863" s="45"/>
      <c r="HT1863" s="45"/>
      <c r="HU1863" s="45"/>
      <c r="HV1863" s="45"/>
      <c r="HW1863" s="45"/>
      <c r="HX1863" s="45"/>
      <c r="HY1863" s="45"/>
      <c r="HZ1863" s="45"/>
      <c r="IA1863" s="45"/>
      <c r="IB1863" s="45"/>
    </row>
    <row r="1864" spans="1:236" ht="15.95" customHeight="1">
      <c r="A1864" s="76" t="s">
        <v>511</v>
      </c>
      <c r="B1864" s="8" t="s">
        <v>512</v>
      </c>
      <c r="C1864" s="22">
        <v>3263530020512</v>
      </c>
      <c r="D1864" s="28" t="s">
        <v>978</v>
      </c>
      <c r="E1864" s="25"/>
      <c r="F1864" s="63">
        <v>750</v>
      </c>
      <c r="G1864" s="119">
        <v>23.03</v>
      </c>
      <c r="H1864" s="9">
        <f t="shared" si="1099"/>
        <v>3.4544999999999999</v>
      </c>
      <c r="I1864" s="9">
        <f t="shared" si="1097"/>
        <v>0.2</v>
      </c>
      <c r="J1864" s="9">
        <f t="shared" si="1098"/>
        <v>26.6845</v>
      </c>
      <c r="K1864" s="45"/>
      <c r="L1864" s="45"/>
      <c r="M1864" s="45"/>
      <c r="N1864" s="45"/>
      <c r="O1864" s="45"/>
      <c r="P1864" s="45"/>
      <c r="Q1864" s="45"/>
      <c r="R1864" s="45"/>
      <c r="S1864" s="45"/>
      <c r="T1864" s="45"/>
      <c r="U1864" s="45"/>
      <c r="V1864" s="45"/>
      <c r="W1864" s="45"/>
      <c r="X1864" s="45"/>
      <c r="Y1864" s="45"/>
      <c r="Z1864" s="45"/>
      <c r="AA1864" s="45"/>
      <c r="AB1864" s="45"/>
      <c r="AC1864" s="45"/>
      <c r="AD1864" s="45"/>
      <c r="AE1864" s="45"/>
      <c r="AF1864" s="45"/>
      <c r="AG1864" s="45"/>
      <c r="AH1864" s="45"/>
      <c r="AI1864" s="45"/>
      <c r="AJ1864" s="45"/>
      <c r="AK1864" s="45"/>
      <c r="AL1864" s="45"/>
      <c r="AM1864" s="45"/>
      <c r="AN1864" s="45"/>
      <c r="AO1864" s="45"/>
      <c r="AP1864" s="45"/>
      <c r="AQ1864" s="45"/>
      <c r="AR1864" s="45"/>
      <c r="AS1864" s="45"/>
      <c r="AT1864" s="45"/>
      <c r="AU1864" s="45"/>
      <c r="AV1864" s="45"/>
      <c r="AW1864" s="45"/>
      <c r="AX1864" s="45"/>
      <c r="AY1864" s="45"/>
      <c r="AZ1864" s="45"/>
      <c r="BA1864" s="45"/>
      <c r="BB1864" s="45"/>
      <c r="BC1864" s="45"/>
      <c r="BD1864" s="45"/>
      <c r="BE1864" s="45"/>
      <c r="BF1864" s="45"/>
      <c r="BG1864" s="45"/>
      <c r="BH1864" s="45"/>
      <c r="BI1864" s="45"/>
      <c r="BJ1864" s="45"/>
      <c r="BK1864" s="45"/>
      <c r="BL1864" s="45"/>
      <c r="BM1864" s="45"/>
      <c r="BN1864" s="45"/>
      <c r="BO1864" s="45"/>
      <c r="BP1864" s="45"/>
      <c r="BQ1864" s="45"/>
      <c r="BR1864" s="45"/>
      <c r="BS1864" s="45"/>
      <c r="BT1864" s="45"/>
      <c r="BU1864" s="45"/>
      <c r="BV1864" s="45"/>
      <c r="BW1864" s="45"/>
      <c r="BX1864" s="45"/>
      <c r="BY1864" s="45"/>
      <c r="BZ1864" s="45"/>
      <c r="CA1864" s="45"/>
      <c r="CB1864" s="45"/>
      <c r="CC1864" s="45"/>
      <c r="CD1864" s="45"/>
      <c r="CE1864" s="45"/>
      <c r="CF1864" s="45"/>
      <c r="CG1864" s="45"/>
      <c r="CH1864" s="45"/>
      <c r="CI1864" s="45"/>
      <c r="CJ1864" s="45"/>
      <c r="CK1864" s="45"/>
      <c r="CL1864" s="45"/>
      <c r="CM1864" s="45"/>
      <c r="CN1864" s="45"/>
      <c r="CO1864" s="45"/>
      <c r="CP1864" s="45"/>
      <c r="CQ1864" s="45"/>
      <c r="CR1864" s="45"/>
      <c r="CS1864" s="45"/>
      <c r="CT1864" s="45"/>
      <c r="CU1864" s="45"/>
      <c r="CV1864" s="45"/>
      <c r="CW1864" s="45"/>
      <c r="CX1864" s="45"/>
      <c r="CY1864" s="45"/>
      <c r="CZ1864" s="45"/>
      <c r="DA1864" s="45"/>
      <c r="DB1864" s="45"/>
      <c r="DC1864" s="45"/>
      <c r="DD1864" s="45"/>
      <c r="DE1864" s="45"/>
      <c r="DF1864" s="45"/>
      <c r="DG1864" s="45"/>
      <c r="DH1864" s="45"/>
      <c r="DI1864" s="45"/>
      <c r="DJ1864" s="45"/>
      <c r="DK1864" s="45"/>
      <c r="DL1864" s="45"/>
      <c r="DM1864" s="45"/>
      <c r="DN1864" s="45"/>
      <c r="DO1864" s="45"/>
      <c r="DP1864" s="45"/>
      <c r="DQ1864" s="45"/>
      <c r="DR1864" s="45"/>
      <c r="DS1864" s="45"/>
      <c r="DT1864" s="45"/>
      <c r="DU1864" s="45"/>
      <c r="DV1864" s="45"/>
      <c r="DW1864" s="45"/>
      <c r="DX1864" s="45"/>
      <c r="DY1864" s="45"/>
      <c r="DZ1864" s="45"/>
      <c r="EA1864" s="45"/>
      <c r="EB1864" s="45"/>
      <c r="EC1864" s="45"/>
      <c r="ED1864" s="45"/>
      <c r="EE1864" s="45"/>
      <c r="EF1864" s="45"/>
      <c r="EG1864" s="45"/>
      <c r="EH1864" s="45"/>
      <c r="EI1864" s="45"/>
      <c r="EJ1864" s="45"/>
      <c r="EK1864" s="45"/>
      <c r="EL1864" s="45"/>
      <c r="EM1864" s="45"/>
      <c r="EN1864" s="45"/>
      <c r="EO1864" s="45"/>
      <c r="EP1864" s="45"/>
      <c r="EQ1864" s="45"/>
      <c r="ER1864" s="45"/>
      <c r="ES1864" s="45"/>
      <c r="ET1864" s="45"/>
      <c r="EU1864" s="45"/>
      <c r="EV1864" s="45"/>
      <c r="EW1864" s="45"/>
      <c r="EX1864" s="45"/>
      <c r="EY1864" s="45"/>
      <c r="EZ1864" s="45"/>
      <c r="FA1864" s="45"/>
      <c r="FB1864" s="45"/>
      <c r="FC1864" s="45"/>
      <c r="FD1864" s="45"/>
      <c r="FE1864" s="45"/>
      <c r="FF1864" s="45"/>
      <c r="FG1864" s="45"/>
      <c r="FH1864" s="45"/>
      <c r="FI1864" s="45"/>
      <c r="FJ1864" s="45"/>
      <c r="FK1864" s="45"/>
      <c r="FL1864" s="45"/>
      <c r="FM1864" s="45"/>
      <c r="FN1864" s="45"/>
      <c r="FO1864" s="45"/>
      <c r="FP1864" s="45"/>
      <c r="FQ1864" s="45"/>
      <c r="FR1864" s="45"/>
      <c r="FS1864" s="45"/>
      <c r="FT1864" s="45"/>
      <c r="FU1864" s="45"/>
      <c r="FV1864" s="45"/>
      <c r="FW1864" s="45"/>
      <c r="FX1864" s="45"/>
      <c r="FY1864" s="45"/>
      <c r="FZ1864" s="45"/>
      <c r="GA1864" s="45"/>
      <c r="GB1864" s="45"/>
      <c r="GC1864" s="45"/>
      <c r="GD1864" s="45"/>
      <c r="GE1864" s="45"/>
      <c r="GF1864" s="45"/>
      <c r="GG1864" s="45"/>
      <c r="GH1864" s="45"/>
      <c r="GI1864" s="45"/>
      <c r="GJ1864" s="45"/>
      <c r="GK1864" s="45"/>
      <c r="GL1864" s="45"/>
      <c r="GM1864" s="45"/>
      <c r="GN1864" s="45"/>
      <c r="GO1864" s="45"/>
      <c r="GP1864" s="45"/>
      <c r="GQ1864" s="45"/>
      <c r="GR1864" s="45"/>
      <c r="GS1864" s="45"/>
      <c r="GT1864" s="45"/>
      <c r="GU1864" s="45"/>
      <c r="GV1864" s="45"/>
      <c r="GW1864" s="45"/>
      <c r="GX1864" s="45"/>
      <c r="GY1864" s="45"/>
      <c r="GZ1864" s="45"/>
      <c r="HA1864" s="45"/>
      <c r="HB1864" s="45"/>
      <c r="HC1864" s="45"/>
      <c r="HD1864" s="45"/>
      <c r="HE1864" s="45"/>
      <c r="HF1864" s="45"/>
      <c r="HG1864" s="45"/>
      <c r="HH1864" s="45"/>
      <c r="HI1864" s="45"/>
      <c r="HJ1864" s="45"/>
      <c r="HK1864" s="45"/>
      <c r="HL1864" s="45"/>
      <c r="HM1864" s="45"/>
      <c r="HN1864" s="45"/>
      <c r="HO1864" s="45"/>
      <c r="HP1864" s="45"/>
      <c r="HQ1864" s="45"/>
      <c r="HR1864" s="45"/>
      <c r="HS1864" s="45"/>
      <c r="HT1864" s="45"/>
      <c r="HU1864" s="45"/>
      <c r="HV1864" s="45"/>
      <c r="HW1864" s="45"/>
      <c r="HX1864" s="45"/>
      <c r="HY1864" s="45"/>
      <c r="HZ1864" s="45"/>
      <c r="IA1864" s="45"/>
      <c r="IB1864" s="45"/>
    </row>
    <row r="1865" spans="1:236" ht="15.95" customHeight="1">
      <c r="A1865" s="76" t="s">
        <v>1362</v>
      </c>
      <c r="B1865" s="8" t="s">
        <v>1363</v>
      </c>
      <c r="C1865" s="22">
        <v>3523860194063</v>
      </c>
      <c r="D1865" s="28" t="s">
        <v>978</v>
      </c>
      <c r="E1865" s="25"/>
      <c r="F1865" s="63">
        <v>750</v>
      </c>
      <c r="G1865" s="119">
        <v>26.77</v>
      </c>
      <c r="H1865" s="9">
        <f t="shared" si="1099"/>
        <v>4.0154999999999994</v>
      </c>
      <c r="I1865" s="9">
        <f t="shared" si="1097"/>
        <v>0.2</v>
      </c>
      <c r="J1865" s="9">
        <f t="shared" si="1098"/>
        <v>30.985499999999998</v>
      </c>
      <c r="K1865" s="45"/>
      <c r="L1865" s="45"/>
      <c r="M1865" s="45"/>
      <c r="N1865" s="45"/>
      <c r="O1865" s="45"/>
      <c r="P1865" s="45"/>
      <c r="Q1865" s="45"/>
      <c r="R1865" s="45"/>
      <c r="S1865" s="45"/>
      <c r="T1865" s="45"/>
      <c r="U1865" s="45"/>
      <c r="V1865" s="45"/>
      <c r="W1865" s="45"/>
      <c r="X1865" s="45"/>
      <c r="Y1865" s="45"/>
      <c r="Z1865" s="45"/>
      <c r="AA1865" s="45"/>
      <c r="AB1865" s="45"/>
      <c r="AC1865" s="45"/>
      <c r="AD1865" s="45"/>
      <c r="AE1865" s="45"/>
      <c r="AF1865" s="45"/>
      <c r="AG1865" s="45"/>
      <c r="AH1865" s="45"/>
      <c r="AI1865" s="45"/>
      <c r="AJ1865" s="45"/>
      <c r="AK1865" s="45"/>
      <c r="AL1865" s="45"/>
      <c r="AM1865" s="45"/>
      <c r="AN1865" s="45"/>
      <c r="AO1865" s="45"/>
      <c r="AP1865" s="45"/>
      <c r="AQ1865" s="45"/>
      <c r="AR1865" s="45"/>
      <c r="AS1865" s="45"/>
      <c r="AT1865" s="45"/>
      <c r="AU1865" s="45"/>
      <c r="AV1865" s="45"/>
      <c r="AW1865" s="45"/>
      <c r="AX1865" s="45"/>
      <c r="AY1865" s="45"/>
      <c r="AZ1865" s="45"/>
      <c r="BA1865" s="45"/>
      <c r="BB1865" s="45"/>
      <c r="BC1865" s="45"/>
      <c r="BD1865" s="45"/>
      <c r="BE1865" s="45"/>
      <c r="BF1865" s="45"/>
      <c r="BG1865" s="45"/>
      <c r="BH1865" s="45"/>
      <c r="BI1865" s="45"/>
      <c r="BJ1865" s="45"/>
      <c r="BK1865" s="45"/>
      <c r="BL1865" s="45"/>
      <c r="BM1865" s="45"/>
      <c r="BN1865" s="45"/>
      <c r="BO1865" s="45"/>
      <c r="BP1865" s="45"/>
      <c r="BQ1865" s="45"/>
      <c r="BR1865" s="45"/>
      <c r="BS1865" s="45"/>
      <c r="BT1865" s="45"/>
      <c r="BU1865" s="45"/>
      <c r="BV1865" s="45"/>
      <c r="BW1865" s="45"/>
      <c r="BX1865" s="45"/>
      <c r="BY1865" s="45"/>
      <c r="BZ1865" s="45"/>
      <c r="CA1865" s="45"/>
      <c r="CB1865" s="45"/>
      <c r="CC1865" s="45"/>
      <c r="CD1865" s="45"/>
      <c r="CE1865" s="45"/>
      <c r="CF1865" s="45"/>
      <c r="CG1865" s="45"/>
      <c r="CH1865" s="45"/>
      <c r="CI1865" s="45"/>
      <c r="CJ1865" s="45"/>
      <c r="CK1865" s="45"/>
      <c r="CL1865" s="45"/>
      <c r="CM1865" s="45"/>
      <c r="CN1865" s="45"/>
      <c r="CO1865" s="45"/>
      <c r="CP1865" s="45"/>
      <c r="CQ1865" s="45"/>
      <c r="CR1865" s="45"/>
      <c r="CS1865" s="45"/>
      <c r="CT1865" s="45"/>
      <c r="CU1865" s="45"/>
      <c r="CV1865" s="45"/>
      <c r="CW1865" s="45"/>
      <c r="CX1865" s="45"/>
      <c r="CY1865" s="45"/>
      <c r="CZ1865" s="45"/>
      <c r="DA1865" s="45"/>
      <c r="DB1865" s="45"/>
      <c r="DC1865" s="45"/>
      <c r="DD1865" s="45"/>
      <c r="DE1865" s="45"/>
      <c r="DF1865" s="45"/>
      <c r="DG1865" s="45"/>
      <c r="DH1865" s="45"/>
      <c r="DI1865" s="45"/>
      <c r="DJ1865" s="45"/>
      <c r="DK1865" s="45"/>
      <c r="DL1865" s="45"/>
      <c r="DM1865" s="45"/>
      <c r="DN1865" s="45"/>
      <c r="DO1865" s="45"/>
      <c r="DP1865" s="45"/>
      <c r="DQ1865" s="45"/>
      <c r="DR1865" s="45"/>
      <c r="DS1865" s="45"/>
      <c r="DT1865" s="45"/>
      <c r="DU1865" s="45"/>
      <c r="DV1865" s="45"/>
      <c r="DW1865" s="45"/>
      <c r="DX1865" s="45"/>
      <c r="DY1865" s="45"/>
      <c r="DZ1865" s="45"/>
      <c r="EA1865" s="45"/>
      <c r="EB1865" s="45"/>
      <c r="EC1865" s="45"/>
      <c r="ED1865" s="45"/>
      <c r="EE1865" s="45"/>
      <c r="EF1865" s="45"/>
      <c r="EG1865" s="45"/>
      <c r="EH1865" s="45"/>
      <c r="EI1865" s="45"/>
      <c r="EJ1865" s="45"/>
      <c r="EK1865" s="45"/>
      <c r="EL1865" s="45"/>
      <c r="EM1865" s="45"/>
      <c r="EN1865" s="45"/>
      <c r="EO1865" s="45"/>
      <c r="EP1865" s="45"/>
      <c r="EQ1865" s="45"/>
      <c r="ER1865" s="45"/>
      <c r="ES1865" s="45"/>
      <c r="ET1865" s="45"/>
      <c r="EU1865" s="45"/>
      <c r="EV1865" s="45"/>
      <c r="EW1865" s="45"/>
      <c r="EX1865" s="45"/>
      <c r="EY1865" s="45"/>
      <c r="EZ1865" s="45"/>
      <c r="FA1865" s="45"/>
      <c r="FB1865" s="45"/>
      <c r="FC1865" s="45"/>
      <c r="FD1865" s="45"/>
      <c r="FE1865" s="45"/>
      <c r="FF1865" s="45"/>
      <c r="FG1865" s="45"/>
      <c r="FH1865" s="45"/>
      <c r="FI1865" s="45"/>
      <c r="FJ1865" s="45"/>
      <c r="FK1865" s="45"/>
      <c r="FL1865" s="45"/>
      <c r="FM1865" s="45"/>
      <c r="FN1865" s="45"/>
      <c r="FO1865" s="45"/>
      <c r="FP1865" s="45"/>
      <c r="FQ1865" s="45"/>
      <c r="FR1865" s="45"/>
      <c r="FS1865" s="45"/>
      <c r="FT1865" s="45"/>
      <c r="FU1865" s="45"/>
      <c r="FV1865" s="45"/>
      <c r="FW1865" s="45"/>
      <c r="FX1865" s="45"/>
      <c r="FY1865" s="45"/>
      <c r="FZ1865" s="45"/>
      <c r="GA1865" s="45"/>
      <c r="GB1865" s="45"/>
      <c r="GC1865" s="45"/>
      <c r="GD1865" s="45"/>
      <c r="GE1865" s="45"/>
      <c r="GF1865" s="45"/>
      <c r="GG1865" s="45"/>
      <c r="GH1865" s="45"/>
      <c r="GI1865" s="45"/>
      <c r="GJ1865" s="45"/>
      <c r="GK1865" s="45"/>
      <c r="GL1865" s="45"/>
      <c r="GM1865" s="45"/>
      <c r="GN1865" s="45"/>
      <c r="GO1865" s="45"/>
      <c r="GP1865" s="45"/>
      <c r="GQ1865" s="45"/>
      <c r="GR1865" s="45"/>
      <c r="GS1865" s="45"/>
      <c r="GT1865" s="45"/>
      <c r="GU1865" s="45"/>
      <c r="GV1865" s="45"/>
      <c r="GW1865" s="45"/>
      <c r="GX1865" s="45"/>
      <c r="GY1865" s="45"/>
      <c r="GZ1865" s="45"/>
      <c r="HA1865" s="45"/>
      <c r="HB1865" s="45"/>
      <c r="HC1865" s="45"/>
      <c r="HD1865" s="45"/>
      <c r="HE1865" s="45"/>
      <c r="HF1865" s="45"/>
      <c r="HG1865" s="45"/>
      <c r="HH1865" s="45"/>
      <c r="HI1865" s="45"/>
      <c r="HJ1865" s="45"/>
      <c r="HK1865" s="45"/>
      <c r="HL1865" s="45"/>
      <c r="HM1865" s="45"/>
      <c r="HN1865" s="45"/>
      <c r="HO1865" s="45"/>
      <c r="HP1865" s="45"/>
      <c r="HQ1865" s="45"/>
      <c r="HR1865" s="45"/>
      <c r="HS1865" s="45"/>
      <c r="HT1865" s="45"/>
      <c r="HU1865" s="45"/>
      <c r="HV1865" s="45"/>
      <c r="HW1865" s="45"/>
      <c r="HX1865" s="45"/>
      <c r="HY1865" s="45"/>
      <c r="HZ1865" s="45"/>
      <c r="IA1865" s="45"/>
      <c r="IB1865" s="45"/>
    </row>
    <row r="1866" spans="1:236" s="44" customFormat="1" ht="18" customHeight="1">
      <c r="A1866" s="73" t="s">
        <v>1352</v>
      </c>
      <c r="B1866" s="38"/>
      <c r="C1866" s="38"/>
      <c r="D1866" s="39"/>
      <c r="E1866" s="39"/>
      <c r="F1866" s="61"/>
      <c r="G1866" s="122"/>
      <c r="H1866" s="40"/>
      <c r="I1866" s="40"/>
      <c r="J1866" s="38"/>
    </row>
    <row r="1867" spans="1:236" ht="15.95" customHeight="1">
      <c r="A1867" s="88" t="s">
        <v>1703</v>
      </c>
      <c r="B1867" s="52" t="s">
        <v>1704</v>
      </c>
      <c r="C1867" s="68">
        <v>4004888352080</v>
      </c>
      <c r="D1867" s="28" t="s">
        <v>978</v>
      </c>
      <c r="E1867" s="25"/>
      <c r="F1867" s="63">
        <v>750</v>
      </c>
      <c r="G1867" s="119">
        <v>23.64</v>
      </c>
      <c r="H1867" s="9">
        <f>G1867*0.15</f>
        <v>3.5459999999999998</v>
      </c>
      <c r="I1867" s="9">
        <f>IF(F1867&gt;500,0.2,0.1)</f>
        <v>0.2</v>
      </c>
      <c r="J1867" s="9">
        <f>G1867+H1867+I1867</f>
        <v>27.385999999999999</v>
      </c>
      <c r="K1867" s="45"/>
      <c r="L1867" s="45"/>
      <c r="M1867" s="45"/>
      <c r="O1867" s="45"/>
      <c r="P1867" s="45"/>
      <c r="Q1867" s="45"/>
      <c r="R1867" s="45"/>
      <c r="S1867" s="45"/>
      <c r="T1867" s="45"/>
      <c r="U1867" s="45"/>
      <c r="V1867" s="45"/>
      <c r="W1867" s="45"/>
      <c r="X1867" s="45"/>
      <c r="Y1867" s="45"/>
      <c r="Z1867" s="45"/>
      <c r="AA1867" s="45"/>
      <c r="AB1867" s="45"/>
      <c r="AC1867" s="45"/>
      <c r="AD1867" s="45"/>
      <c r="AE1867" s="45"/>
      <c r="AF1867" s="45"/>
      <c r="AG1867" s="45"/>
      <c r="AH1867" s="45"/>
      <c r="AI1867" s="45"/>
      <c r="AJ1867" s="45"/>
      <c r="AK1867" s="45"/>
      <c r="AL1867" s="45"/>
      <c r="AM1867" s="45"/>
      <c r="AN1867" s="45"/>
      <c r="AO1867" s="45"/>
      <c r="AP1867" s="45"/>
      <c r="AQ1867" s="45"/>
      <c r="AR1867" s="45"/>
      <c r="AS1867" s="45"/>
      <c r="AT1867" s="45"/>
      <c r="AU1867" s="45"/>
      <c r="AV1867" s="45"/>
      <c r="AW1867" s="45"/>
      <c r="AX1867" s="45"/>
      <c r="AY1867" s="45"/>
      <c r="AZ1867" s="45"/>
      <c r="BA1867" s="45"/>
      <c r="BB1867" s="45"/>
      <c r="BC1867" s="45"/>
      <c r="BD1867" s="45"/>
      <c r="BE1867" s="45"/>
      <c r="BF1867" s="45"/>
      <c r="BG1867" s="45"/>
      <c r="BH1867" s="45"/>
      <c r="BI1867" s="45"/>
      <c r="BJ1867" s="45"/>
      <c r="BK1867" s="45"/>
      <c r="BL1867" s="45"/>
      <c r="BM1867" s="45"/>
      <c r="BN1867" s="45"/>
      <c r="BO1867" s="45"/>
      <c r="BP1867" s="45"/>
      <c r="BQ1867" s="45"/>
      <c r="BR1867" s="45"/>
      <c r="BS1867" s="45"/>
      <c r="BT1867" s="45"/>
      <c r="BU1867" s="45"/>
      <c r="BV1867" s="45"/>
      <c r="BW1867" s="45"/>
      <c r="BX1867" s="45"/>
      <c r="BY1867" s="45"/>
      <c r="BZ1867" s="45"/>
      <c r="CA1867" s="45"/>
      <c r="CB1867" s="45"/>
      <c r="CC1867" s="45"/>
      <c r="CD1867" s="45"/>
      <c r="CE1867" s="45"/>
      <c r="CF1867" s="45"/>
      <c r="CG1867" s="45"/>
      <c r="CH1867" s="45"/>
      <c r="CI1867" s="45"/>
      <c r="CJ1867" s="45"/>
      <c r="CK1867" s="45"/>
      <c r="CL1867" s="45"/>
      <c r="CM1867" s="45"/>
      <c r="CN1867" s="45"/>
      <c r="CO1867" s="45"/>
      <c r="CP1867" s="45"/>
      <c r="CQ1867" s="45"/>
      <c r="CR1867" s="45"/>
      <c r="CS1867" s="45"/>
      <c r="CT1867" s="45"/>
      <c r="CU1867" s="45"/>
      <c r="CV1867" s="45"/>
      <c r="CW1867" s="45"/>
      <c r="CX1867" s="45"/>
      <c r="CY1867" s="45"/>
      <c r="CZ1867" s="45"/>
      <c r="DA1867" s="45"/>
      <c r="DB1867" s="45"/>
      <c r="DC1867" s="45"/>
      <c r="DD1867" s="45"/>
      <c r="DE1867" s="45"/>
      <c r="DF1867" s="45"/>
      <c r="DG1867" s="45"/>
      <c r="DH1867" s="45"/>
      <c r="DI1867" s="45"/>
      <c r="DJ1867" s="45"/>
      <c r="DK1867" s="45"/>
      <c r="DL1867" s="45"/>
      <c r="DM1867" s="45"/>
      <c r="DN1867" s="45"/>
      <c r="DO1867" s="45"/>
      <c r="DP1867" s="45"/>
      <c r="DQ1867" s="45"/>
      <c r="DR1867" s="45"/>
      <c r="DS1867" s="45"/>
      <c r="DT1867" s="45"/>
      <c r="DU1867" s="45"/>
      <c r="DV1867" s="45"/>
      <c r="DW1867" s="45"/>
      <c r="DX1867" s="45"/>
      <c r="DY1867" s="45"/>
      <c r="DZ1867" s="45"/>
      <c r="EA1867" s="45"/>
      <c r="EB1867" s="45"/>
      <c r="EC1867" s="45"/>
      <c r="ED1867" s="45"/>
      <c r="EE1867" s="45"/>
      <c r="EF1867" s="45"/>
      <c r="EG1867" s="45"/>
      <c r="EH1867" s="45"/>
      <c r="EI1867" s="45"/>
      <c r="EJ1867" s="45"/>
      <c r="EK1867" s="45"/>
      <c r="EL1867" s="45"/>
      <c r="EM1867" s="45"/>
      <c r="EN1867" s="45"/>
      <c r="EO1867" s="45"/>
      <c r="EP1867" s="45"/>
      <c r="EQ1867" s="45"/>
      <c r="ER1867" s="45"/>
      <c r="ES1867" s="45"/>
      <c r="ET1867" s="45"/>
      <c r="EU1867" s="45"/>
      <c r="EV1867" s="45"/>
      <c r="EW1867" s="45"/>
      <c r="EX1867" s="45"/>
      <c r="EY1867" s="45"/>
      <c r="EZ1867" s="45"/>
      <c r="FA1867" s="45"/>
      <c r="FB1867" s="45"/>
      <c r="FC1867" s="45"/>
      <c r="FD1867" s="45"/>
      <c r="FE1867" s="45"/>
      <c r="FF1867" s="45"/>
      <c r="FG1867" s="45"/>
      <c r="FH1867" s="45"/>
      <c r="FI1867" s="45"/>
      <c r="FJ1867" s="45"/>
      <c r="FK1867" s="45"/>
      <c r="FL1867" s="45"/>
      <c r="FM1867" s="45"/>
      <c r="FN1867" s="45"/>
      <c r="FO1867" s="45"/>
      <c r="FP1867" s="45"/>
      <c r="FQ1867" s="45"/>
      <c r="FR1867" s="45"/>
      <c r="FS1867" s="45"/>
      <c r="FT1867" s="45"/>
      <c r="FU1867" s="45"/>
      <c r="FV1867" s="45"/>
      <c r="FW1867" s="45"/>
      <c r="FX1867" s="45"/>
      <c r="FY1867" s="45"/>
      <c r="FZ1867" s="45"/>
      <c r="GA1867" s="45"/>
      <c r="GB1867" s="45"/>
      <c r="GC1867" s="45"/>
      <c r="GD1867" s="45"/>
      <c r="GE1867" s="45"/>
      <c r="GF1867" s="45"/>
      <c r="GG1867" s="45"/>
      <c r="GH1867" s="45"/>
      <c r="GI1867" s="45"/>
      <c r="GJ1867" s="45"/>
      <c r="GK1867" s="45"/>
      <c r="GL1867" s="45"/>
      <c r="GM1867" s="45"/>
      <c r="GN1867" s="45"/>
      <c r="GO1867" s="45"/>
      <c r="GP1867" s="45"/>
      <c r="GQ1867" s="45"/>
      <c r="GR1867" s="45"/>
      <c r="GS1867" s="45"/>
      <c r="GT1867" s="45"/>
      <c r="GU1867" s="45"/>
      <c r="GV1867" s="45"/>
      <c r="GW1867" s="45"/>
      <c r="GX1867" s="45"/>
      <c r="GY1867" s="45"/>
      <c r="GZ1867" s="45"/>
      <c r="HA1867" s="45"/>
      <c r="HB1867" s="45"/>
      <c r="HC1867" s="45"/>
      <c r="HD1867" s="45"/>
      <c r="HE1867" s="45"/>
      <c r="HF1867" s="45"/>
      <c r="HG1867" s="45"/>
      <c r="HH1867" s="45"/>
      <c r="HI1867" s="45"/>
      <c r="HJ1867" s="45"/>
      <c r="HK1867" s="45"/>
      <c r="HL1867" s="45"/>
      <c r="HM1867" s="45"/>
      <c r="HN1867" s="45"/>
      <c r="HO1867" s="45"/>
      <c r="HP1867" s="45"/>
      <c r="HQ1867" s="45"/>
      <c r="HR1867" s="45"/>
      <c r="HS1867" s="45"/>
      <c r="HT1867" s="45"/>
      <c r="HU1867" s="45"/>
      <c r="HV1867" s="45"/>
      <c r="HW1867" s="45"/>
      <c r="HX1867" s="45"/>
      <c r="HY1867" s="45"/>
      <c r="HZ1867" s="45"/>
      <c r="IA1867" s="45"/>
      <c r="IB1867" s="45"/>
    </row>
    <row r="1868" spans="1:236" ht="15.95" customHeight="1">
      <c r="A1868" s="88" t="s">
        <v>1705</v>
      </c>
      <c r="B1868" s="52" t="s">
        <v>1706</v>
      </c>
      <c r="C1868" s="68">
        <v>4018847111342</v>
      </c>
      <c r="D1868" s="28" t="s">
        <v>606</v>
      </c>
      <c r="E1868" s="25"/>
      <c r="F1868" s="63">
        <v>750</v>
      </c>
      <c r="G1868" s="119">
        <v>18.78</v>
      </c>
      <c r="H1868" s="9">
        <f>G1868*0.15</f>
        <v>2.8170000000000002</v>
      </c>
      <c r="I1868" s="9">
        <f>IF(F1868&gt;500,0.2,0.1)</f>
        <v>0.2</v>
      </c>
      <c r="J1868" s="9">
        <f>G1868+H1868+I1868</f>
        <v>21.797000000000001</v>
      </c>
      <c r="K1868" s="45"/>
      <c r="L1868" s="45"/>
      <c r="M1868" s="45"/>
      <c r="O1868" s="45"/>
      <c r="P1868" s="45"/>
      <c r="Q1868" s="45"/>
      <c r="R1868" s="45"/>
      <c r="S1868" s="45"/>
      <c r="T1868" s="45"/>
      <c r="U1868" s="45"/>
      <c r="V1868" s="45"/>
      <c r="W1868" s="45"/>
      <c r="X1868" s="45"/>
      <c r="Y1868" s="45"/>
      <c r="Z1868" s="45"/>
      <c r="AA1868" s="45"/>
      <c r="AB1868" s="45"/>
      <c r="AC1868" s="45"/>
      <c r="AD1868" s="45"/>
      <c r="AE1868" s="45"/>
      <c r="AF1868" s="45"/>
      <c r="AG1868" s="45"/>
      <c r="AH1868" s="45"/>
      <c r="AI1868" s="45"/>
      <c r="AJ1868" s="45"/>
      <c r="AK1868" s="45"/>
      <c r="AL1868" s="45"/>
      <c r="AM1868" s="45"/>
      <c r="AN1868" s="45"/>
      <c r="AO1868" s="45"/>
      <c r="AP1868" s="45"/>
      <c r="AQ1868" s="45"/>
      <c r="AR1868" s="45"/>
      <c r="AS1868" s="45"/>
      <c r="AT1868" s="45"/>
      <c r="AU1868" s="45"/>
      <c r="AV1868" s="45"/>
      <c r="AW1868" s="45"/>
      <c r="AX1868" s="45"/>
      <c r="AY1868" s="45"/>
      <c r="AZ1868" s="45"/>
      <c r="BA1868" s="45"/>
      <c r="BB1868" s="45"/>
      <c r="BC1868" s="45"/>
      <c r="BD1868" s="45"/>
      <c r="BE1868" s="45"/>
      <c r="BF1868" s="45"/>
      <c r="BG1868" s="45"/>
      <c r="BH1868" s="45"/>
      <c r="BI1868" s="45"/>
      <c r="BJ1868" s="45"/>
      <c r="BK1868" s="45"/>
      <c r="BL1868" s="45"/>
      <c r="BM1868" s="45"/>
      <c r="BN1868" s="45"/>
      <c r="BO1868" s="45"/>
      <c r="BP1868" s="45"/>
      <c r="BQ1868" s="45"/>
      <c r="BR1868" s="45"/>
      <c r="BS1868" s="45"/>
      <c r="BT1868" s="45"/>
      <c r="BU1868" s="45"/>
      <c r="BV1868" s="45"/>
      <c r="BW1868" s="45"/>
      <c r="BX1868" s="45"/>
      <c r="BY1868" s="45"/>
      <c r="BZ1868" s="45"/>
      <c r="CA1868" s="45"/>
      <c r="CB1868" s="45"/>
      <c r="CC1868" s="45"/>
      <c r="CD1868" s="45"/>
      <c r="CE1868" s="45"/>
      <c r="CF1868" s="45"/>
      <c r="CG1868" s="45"/>
      <c r="CH1868" s="45"/>
      <c r="CI1868" s="45"/>
      <c r="CJ1868" s="45"/>
      <c r="CK1868" s="45"/>
      <c r="CL1868" s="45"/>
      <c r="CM1868" s="45"/>
      <c r="CN1868" s="45"/>
      <c r="CO1868" s="45"/>
      <c r="CP1868" s="45"/>
      <c r="CQ1868" s="45"/>
      <c r="CR1868" s="45"/>
      <c r="CS1868" s="45"/>
      <c r="CT1868" s="45"/>
      <c r="CU1868" s="45"/>
      <c r="CV1868" s="45"/>
      <c r="CW1868" s="45"/>
      <c r="CX1868" s="45"/>
      <c r="CY1868" s="45"/>
      <c r="CZ1868" s="45"/>
      <c r="DA1868" s="45"/>
      <c r="DB1868" s="45"/>
      <c r="DC1868" s="45"/>
      <c r="DD1868" s="45"/>
      <c r="DE1868" s="45"/>
      <c r="DF1868" s="45"/>
      <c r="DG1868" s="45"/>
      <c r="DH1868" s="45"/>
      <c r="DI1868" s="45"/>
      <c r="DJ1868" s="45"/>
      <c r="DK1868" s="45"/>
      <c r="DL1868" s="45"/>
      <c r="DM1868" s="45"/>
      <c r="DN1868" s="45"/>
      <c r="DO1868" s="45"/>
      <c r="DP1868" s="45"/>
      <c r="DQ1868" s="45"/>
      <c r="DR1868" s="45"/>
      <c r="DS1868" s="45"/>
      <c r="DT1868" s="45"/>
      <c r="DU1868" s="45"/>
      <c r="DV1868" s="45"/>
      <c r="DW1868" s="45"/>
      <c r="DX1868" s="45"/>
      <c r="DY1868" s="45"/>
      <c r="DZ1868" s="45"/>
      <c r="EA1868" s="45"/>
      <c r="EB1868" s="45"/>
      <c r="EC1868" s="45"/>
      <c r="ED1868" s="45"/>
      <c r="EE1868" s="45"/>
      <c r="EF1868" s="45"/>
      <c r="EG1868" s="45"/>
      <c r="EH1868" s="45"/>
      <c r="EI1868" s="45"/>
      <c r="EJ1868" s="45"/>
      <c r="EK1868" s="45"/>
      <c r="EL1868" s="45"/>
      <c r="EM1868" s="45"/>
      <c r="EN1868" s="45"/>
      <c r="EO1868" s="45"/>
      <c r="EP1868" s="45"/>
      <c r="EQ1868" s="45"/>
      <c r="ER1868" s="45"/>
      <c r="ES1868" s="45"/>
      <c r="ET1868" s="45"/>
      <c r="EU1868" s="45"/>
      <c r="EV1868" s="45"/>
      <c r="EW1868" s="45"/>
      <c r="EX1868" s="45"/>
      <c r="EY1868" s="45"/>
      <c r="EZ1868" s="45"/>
      <c r="FA1868" s="45"/>
      <c r="FB1868" s="45"/>
      <c r="FC1868" s="45"/>
      <c r="FD1868" s="45"/>
      <c r="FE1868" s="45"/>
      <c r="FF1868" s="45"/>
      <c r="FG1868" s="45"/>
      <c r="FH1868" s="45"/>
      <c r="FI1868" s="45"/>
      <c r="FJ1868" s="45"/>
      <c r="FK1868" s="45"/>
      <c r="FL1868" s="45"/>
      <c r="FM1868" s="45"/>
      <c r="FN1868" s="45"/>
      <c r="FO1868" s="45"/>
      <c r="FP1868" s="45"/>
      <c r="FQ1868" s="45"/>
      <c r="FR1868" s="45"/>
      <c r="FS1868" s="45"/>
      <c r="FT1868" s="45"/>
      <c r="FU1868" s="45"/>
      <c r="FV1868" s="45"/>
      <c r="FW1868" s="45"/>
      <c r="FX1868" s="45"/>
      <c r="FY1868" s="45"/>
      <c r="FZ1868" s="45"/>
      <c r="GA1868" s="45"/>
      <c r="GB1868" s="45"/>
      <c r="GC1868" s="45"/>
      <c r="GD1868" s="45"/>
      <c r="GE1868" s="45"/>
      <c r="GF1868" s="45"/>
      <c r="GG1868" s="45"/>
      <c r="GH1868" s="45"/>
      <c r="GI1868" s="45"/>
      <c r="GJ1868" s="45"/>
      <c r="GK1868" s="45"/>
      <c r="GL1868" s="45"/>
      <c r="GM1868" s="45"/>
      <c r="GN1868" s="45"/>
      <c r="GO1868" s="45"/>
      <c r="GP1868" s="45"/>
      <c r="GQ1868" s="45"/>
      <c r="GR1868" s="45"/>
      <c r="GS1868" s="45"/>
      <c r="GT1868" s="45"/>
      <c r="GU1868" s="45"/>
      <c r="GV1868" s="45"/>
      <c r="GW1868" s="45"/>
      <c r="GX1868" s="45"/>
      <c r="GY1868" s="45"/>
      <c r="GZ1868" s="45"/>
      <c r="HA1868" s="45"/>
      <c r="HB1868" s="45"/>
      <c r="HC1868" s="45"/>
      <c r="HD1868" s="45"/>
      <c r="HE1868" s="45"/>
      <c r="HF1868" s="45"/>
      <c r="HG1868" s="45"/>
      <c r="HH1868" s="45"/>
      <c r="HI1868" s="45"/>
      <c r="HJ1868" s="45"/>
      <c r="HK1868" s="45"/>
      <c r="HL1868" s="45"/>
      <c r="HM1868" s="45"/>
      <c r="HN1868" s="45"/>
      <c r="HO1868" s="45"/>
      <c r="HP1868" s="45"/>
      <c r="HQ1868" s="45"/>
      <c r="HR1868" s="45"/>
      <c r="HS1868" s="45"/>
      <c r="HT1868" s="45"/>
      <c r="HU1868" s="45"/>
      <c r="HV1868" s="45"/>
      <c r="HW1868" s="45"/>
      <c r="HX1868" s="45"/>
      <c r="HY1868" s="45"/>
      <c r="HZ1868" s="45"/>
      <c r="IA1868" s="45"/>
      <c r="IB1868" s="45"/>
    </row>
    <row r="1869" spans="1:236" ht="15.95" customHeight="1">
      <c r="A1869" s="76" t="s">
        <v>914</v>
      </c>
      <c r="B1869" s="8" t="s">
        <v>915</v>
      </c>
      <c r="C1869" s="22">
        <v>4008005090176</v>
      </c>
      <c r="D1869" s="28" t="s">
        <v>564</v>
      </c>
      <c r="E1869" s="25"/>
      <c r="F1869" s="63">
        <v>750</v>
      </c>
      <c r="G1869" s="119">
        <v>18.510000000000002</v>
      </c>
      <c r="H1869" s="9">
        <f>G1869*0.15</f>
        <v>2.7765</v>
      </c>
      <c r="I1869" s="9">
        <f>IF(F1869&gt;500,0.2,0.1)</f>
        <v>0.2</v>
      </c>
      <c r="J1869" s="9">
        <f>G1869+H1869+I1869</f>
        <v>21.486499999999999</v>
      </c>
      <c r="K1869" s="45"/>
      <c r="L1869" s="45"/>
      <c r="M1869" s="45"/>
      <c r="O1869" s="45"/>
      <c r="P1869" s="45"/>
      <c r="Q1869" s="45"/>
      <c r="R1869" s="45"/>
      <c r="S1869" s="45"/>
      <c r="T1869" s="45"/>
      <c r="U1869" s="45"/>
      <c r="V1869" s="45"/>
      <c r="W1869" s="45"/>
      <c r="X1869" s="45"/>
      <c r="Y1869" s="45"/>
      <c r="Z1869" s="45"/>
      <c r="AA1869" s="45"/>
      <c r="AB1869" s="45"/>
      <c r="AC1869" s="45"/>
      <c r="AD1869" s="45"/>
      <c r="AE1869" s="45"/>
      <c r="AF1869" s="45"/>
      <c r="AG1869" s="45"/>
      <c r="AH1869" s="45"/>
      <c r="AI1869" s="45"/>
      <c r="AJ1869" s="45"/>
      <c r="AK1869" s="45"/>
      <c r="AL1869" s="45"/>
      <c r="AM1869" s="45"/>
      <c r="AN1869" s="45"/>
      <c r="AO1869" s="45"/>
      <c r="AP1869" s="45"/>
      <c r="AQ1869" s="45"/>
      <c r="AR1869" s="45"/>
      <c r="AS1869" s="45"/>
      <c r="AT1869" s="45"/>
      <c r="AU1869" s="45"/>
      <c r="AV1869" s="45"/>
      <c r="AW1869" s="45"/>
      <c r="AX1869" s="45"/>
      <c r="AY1869" s="45"/>
      <c r="AZ1869" s="45"/>
      <c r="BA1869" s="45"/>
      <c r="BB1869" s="45"/>
      <c r="BC1869" s="45"/>
      <c r="BD1869" s="45"/>
      <c r="BE1869" s="45"/>
      <c r="BF1869" s="45"/>
      <c r="BG1869" s="45"/>
      <c r="BH1869" s="45"/>
      <c r="BI1869" s="45"/>
      <c r="BJ1869" s="45"/>
      <c r="BK1869" s="45"/>
      <c r="BL1869" s="45"/>
      <c r="BM1869" s="45"/>
      <c r="BN1869" s="45"/>
      <c r="BO1869" s="45"/>
      <c r="BP1869" s="45"/>
      <c r="BQ1869" s="45"/>
      <c r="BR1869" s="45"/>
      <c r="BS1869" s="45"/>
      <c r="BT1869" s="45"/>
      <c r="BU1869" s="45"/>
      <c r="BV1869" s="45"/>
      <c r="BW1869" s="45"/>
      <c r="BX1869" s="45"/>
      <c r="BY1869" s="45"/>
      <c r="BZ1869" s="45"/>
      <c r="CA1869" s="45"/>
      <c r="CB1869" s="45"/>
      <c r="CC1869" s="45"/>
      <c r="CD1869" s="45"/>
      <c r="CE1869" s="45"/>
      <c r="CF1869" s="45"/>
      <c r="CG1869" s="45"/>
      <c r="CH1869" s="45"/>
      <c r="CI1869" s="45"/>
      <c r="CJ1869" s="45"/>
      <c r="CK1869" s="45"/>
      <c r="CL1869" s="45"/>
      <c r="CM1869" s="45"/>
      <c r="CN1869" s="45"/>
      <c r="CO1869" s="45"/>
      <c r="CP1869" s="45"/>
      <c r="CQ1869" s="45"/>
      <c r="CR1869" s="45"/>
      <c r="CS1869" s="45"/>
      <c r="CT1869" s="45"/>
      <c r="CU1869" s="45"/>
      <c r="CV1869" s="45"/>
      <c r="CW1869" s="45"/>
      <c r="CX1869" s="45"/>
      <c r="CY1869" s="45"/>
      <c r="CZ1869" s="45"/>
      <c r="DA1869" s="45"/>
      <c r="DB1869" s="45"/>
      <c r="DC1869" s="45"/>
      <c r="DD1869" s="45"/>
      <c r="DE1869" s="45"/>
      <c r="DF1869" s="45"/>
      <c r="DG1869" s="45"/>
      <c r="DH1869" s="45"/>
      <c r="DI1869" s="45"/>
      <c r="DJ1869" s="45"/>
      <c r="DK1869" s="45"/>
      <c r="DL1869" s="45"/>
      <c r="DM1869" s="45"/>
      <c r="DN1869" s="45"/>
      <c r="DO1869" s="45"/>
      <c r="DP1869" s="45"/>
      <c r="DQ1869" s="45"/>
      <c r="DR1869" s="45"/>
      <c r="DS1869" s="45"/>
      <c r="DT1869" s="45"/>
      <c r="DU1869" s="45"/>
      <c r="DV1869" s="45"/>
      <c r="DW1869" s="45"/>
      <c r="DX1869" s="45"/>
      <c r="DY1869" s="45"/>
      <c r="DZ1869" s="45"/>
      <c r="EA1869" s="45"/>
      <c r="EB1869" s="45"/>
      <c r="EC1869" s="45"/>
      <c r="ED1869" s="45"/>
      <c r="EE1869" s="45"/>
      <c r="EF1869" s="45"/>
      <c r="EG1869" s="45"/>
      <c r="EH1869" s="45"/>
      <c r="EI1869" s="45"/>
      <c r="EJ1869" s="45"/>
      <c r="EK1869" s="45"/>
      <c r="EL1869" s="45"/>
      <c r="EM1869" s="45"/>
      <c r="EN1869" s="45"/>
      <c r="EO1869" s="45"/>
      <c r="EP1869" s="45"/>
      <c r="EQ1869" s="45"/>
      <c r="ER1869" s="45"/>
      <c r="ES1869" s="45"/>
      <c r="ET1869" s="45"/>
      <c r="EU1869" s="45"/>
      <c r="EV1869" s="45"/>
      <c r="EW1869" s="45"/>
      <c r="EX1869" s="45"/>
      <c r="EY1869" s="45"/>
      <c r="EZ1869" s="45"/>
      <c r="FA1869" s="45"/>
      <c r="FB1869" s="45"/>
      <c r="FC1869" s="45"/>
      <c r="FD1869" s="45"/>
      <c r="FE1869" s="45"/>
      <c r="FF1869" s="45"/>
      <c r="FG1869" s="45"/>
      <c r="FH1869" s="45"/>
      <c r="FI1869" s="45"/>
      <c r="FJ1869" s="45"/>
      <c r="FK1869" s="45"/>
      <c r="FL1869" s="45"/>
      <c r="FM1869" s="45"/>
      <c r="FN1869" s="45"/>
      <c r="FO1869" s="45"/>
      <c r="FP1869" s="45"/>
      <c r="FQ1869" s="45"/>
      <c r="FR1869" s="45"/>
      <c r="FS1869" s="45"/>
      <c r="FT1869" s="45"/>
      <c r="FU1869" s="45"/>
      <c r="FV1869" s="45"/>
      <c r="FW1869" s="45"/>
      <c r="FX1869" s="45"/>
      <c r="FY1869" s="45"/>
      <c r="FZ1869" s="45"/>
      <c r="GA1869" s="45"/>
      <c r="GB1869" s="45"/>
      <c r="GC1869" s="45"/>
      <c r="GD1869" s="45"/>
      <c r="GE1869" s="45"/>
      <c r="GF1869" s="45"/>
      <c r="GG1869" s="45"/>
      <c r="GH1869" s="45"/>
      <c r="GI1869" s="45"/>
      <c r="GJ1869" s="45"/>
      <c r="GK1869" s="45"/>
      <c r="GL1869" s="45"/>
      <c r="GM1869" s="45"/>
      <c r="GN1869" s="45"/>
      <c r="GO1869" s="45"/>
      <c r="GP1869" s="45"/>
      <c r="GQ1869" s="45"/>
      <c r="GR1869" s="45"/>
      <c r="GS1869" s="45"/>
      <c r="GT1869" s="45"/>
      <c r="GU1869" s="45"/>
      <c r="GV1869" s="45"/>
      <c r="GW1869" s="45"/>
      <c r="GX1869" s="45"/>
      <c r="GY1869" s="45"/>
      <c r="GZ1869" s="45"/>
      <c r="HA1869" s="45"/>
      <c r="HB1869" s="45"/>
      <c r="HC1869" s="45"/>
      <c r="HD1869" s="45"/>
      <c r="HE1869" s="45"/>
      <c r="HF1869" s="45"/>
      <c r="HG1869" s="45"/>
      <c r="HH1869" s="45"/>
      <c r="HI1869" s="45"/>
      <c r="HJ1869" s="45"/>
      <c r="HK1869" s="45"/>
      <c r="HL1869" s="45"/>
      <c r="HM1869" s="45"/>
      <c r="HN1869" s="45"/>
      <c r="HO1869" s="45"/>
      <c r="HP1869" s="45"/>
      <c r="HQ1869" s="45"/>
      <c r="HR1869" s="45"/>
      <c r="HS1869" s="45"/>
      <c r="HT1869" s="45"/>
      <c r="HU1869" s="45"/>
      <c r="HV1869" s="45"/>
      <c r="HW1869" s="45"/>
      <c r="HX1869" s="45"/>
      <c r="HY1869" s="45"/>
      <c r="HZ1869" s="45"/>
      <c r="IA1869" s="45"/>
      <c r="IB1869" s="45"/>
    </row>
    <row r="1870" spans="1:236" s="44" customFormat="1" ht="18" customHeight="1">
      <c r="A1870" s="73" t="s">
        <v>1146</v>
      </c>
      <c r="B1870" s="38"/>
      <c r="C1870" s="38"/>
      <c r="D1870" s="39"/>
      <c r="E1870" s="39"/>
      <c r="F1870" s="61"/>
      <c r="G1870" s="122"/>
      <c r="H1870" s="40"/>
      <c r="I1870" s="40"/>
      <c r="J1870" s="38"/>
    </row>
    <row r="1871" spans="1:236" ht="15.95" customHeight="1">
      <c r="A1871" s="88" t="s">
        <v>847</v>
      </c>
      <c r="B1871" s="8" t="s">
        <v>1889</v>
      </c>
      <c r="C1871" s="68">
        <v>87752005644</v>
      </c>
      <c r="D1871" s="30" t="s">
        <v>564</v>
      </c>
      <c r="E1871" s="25"/>
      <c r="F1871" s="63">
        <v>750</v>
      </c>
      <c r="G1871" s="119">
        <v>24.69</v>
      </c>
      <c r="H1871" s="9">
        <f t="shared" ref="H1871:H1878" si="1100">G1871*0.15</f>
        <v>3.7035</v>
      </c>
      <c r="I1871" s="9">
        <f t="shared" ref="I1871:I1878" si="1101">IF(F1871&gt;500,0.2,0.1)</f>
        <v>0.2</v>
      </c>
      <c r="J1871" s="9">
        <f t="shared" ref="J1871:J1878" si="1102">G1871+H1871+I1871</f>
        <v>28.593500000000002</v>
      </c>
      <c r="K1871" s="45"/>
      <c r="L1871" s="45"/>
      <c r="M1871" s="45"/>
      <c r="O1871" s="45"/>
      <c r="P1871" s="45"/>
      <c r="Q1871" s="45"/>
      <c r="R1871" s="45"/>
      <c r="S1871" s="45"/>
      <c r="T1871" s="45"/>
      <c r="U1871" s="45"/>
      <c r="V1871" s="45"/>
      <c r="W1871" s="45"/>
      <c r="X1871" s="45"/>
      <c r="Y1871" s="45"/>
      <c r="Z1871" s="45"/>
      <c r="AA1871" s="45"/>
      <c r="AB1871" s="45"/>
      <c r="AC1871" s="45"/>
      <c r="AD1871" s="45"/>
      <c r="AE1871" s="45"/>
      <c r="AF1871" s="45"/>
      <c r="AG1871" s="45"/>
      <c r="AH1871" s="45"/>
      <c r="AI1871" s="45"/>
      <c r="AJ1871" s="45"/>
      <c r="AK1871" s="45"/>
      <c r="AL1871" s="45"/>
      <c r="AM1871" s="45"/>
      <c r="AN1871" s="45"/>
      <c r="AO1871" s="45"/>
      <c r="AP1871" s="45"/>
      <c r="AQ1871" s="45"/>
      <c r="AR1871" s="45"/>
      <c r="AS1871" s="45"/>
      <c r="AT1871" s="45"/>
      <c r="AU1871" s="45"/>
      <c r="AV1871" s="45"/>
      <c r="AW1871" s="45"/>
      <c r="AX1871" s="45"/>
      <c r="AY1871" s="45"/>
      <c r="AZ1871" s="45"/>
      <c r="BA1871" s="45"/>
      <c r="BB1871" s="45"/>
      <c r="BC1871" s="45"/>
      <c r="BD1871" s="45"/>
      <c r="BE1871" s="45"/>
      <c r="BF1871" s="45"/>
      <c r="BG1871" s="45"/>
      <c r="BH1871" s="45"/>
      <c r="BI1871" s="45"/>
      <c r="BJ1871" s="45"/>
      <c r="BK1871" s="45"/>
      <c r="BL1871" s="45"/>
      <c r="BM1871" s="45"/>
      <c r="BN1871" s="45"/>
      <c r="BO1871" s="45"/>
      <c r="BP1871" s="45"/>
      <c r="BQ1871" s="45"/>
      <c r="BR1871" s="45"/>
      <c r="BS1871" s="45"/>
      <c r="BT1871" s="45"/>
      <c r="BU1871" s="45"/>
      <c r="BV1871" s="45"/>
      <c r="BW1871" s="45"/>
      <c r="BX1871" s="45"/>
      <c r="BY1871" s="45"/>
      <c r="BZ1871" s="45"/>
      <c r="CA1871" s="45"/>
      <c r="CB1871" s="45"/>
      <c r="CC1871" s="45"/>
      <c r="CD1871" s="45"/>
      <c r="CE1871" s="45"/>
      <c r="CF1871" s="45"/>
      <c r="CG1871" s="45"/>
      <c r="CH1871" s="45"/>
      <c r="CI1871" s="45"/>
      <c r="CJ1871" s="45"/>
      <c r="CK1871" s="45"/>
      <c r="CL1871" s="45"/>
      <c r="CM1871" s="45"/>
      <c r="CN1871" s="45"/>
      <c r="CO1871" s="45"/>
      <c r="CP1871" s="45"/>
      <c r="CQ1871" s="45"/>
      <c r="CR1871" s="45"/>
      <c r="CS1871" s="45"/>
      <c r="CT1871" s="45"/>
      <c r="CU1871" s="45"/>
      <c r="CV1871" s="45"/>
      <c r="CW1871" s="45"/>
      <c r="CX1871" s="45"/>
      <c r="CY1871" s="45"/>
      <c r="CZ1871" s="45"/>
      <c r="DA1871" s="45"/>
      <c r="DB1871" s="45"/>
      <c r="DC1871" s="45"/>
      <c r="DD1871" s="45"/>
      <c r="DE1871" s="45"/>
      <c r="DF1871" s="45"/>
      <c r="DG1871" s="45"/>
      <c r="DH1871" s="45"/>
      <c r="DI1871" s="45"/>
      <c r="DJ1871" s="45"/>
      <c r="DK1871" s="45"/>
      <c r="DL1871" s="45"/>
      <c r="DM1871" s="45"/>
      <c r="DN1871" s="45"/>
      <c r="DO1871" s="45"/>
      <c r="DP1871" s="45"/>
      <c r="DQ1871" s="45"/>
      <c r="DR1871" s="45"/>
      <c r="DS1871" s="45"/>
      <c r="DT1871" s="45"/>
      <c r="DU1871" s="45"/>
      <c r="DV1871" s="45"/>
      <c r="DW1871" s="45"/>
      <c r="DX1871" s="45"/>
      <c r="DY1871" s="45"/>
      <c r="DZ1871" s="45"/>
      <c r="EA1871" s="45"/>
      <c r="EB1871" s="45"/>
      <c r="EC1871" s="45"/>
      <c r="ED1871" s="45"/>
      <c r="EE1871" s="45"/>
      <c r="EF1871" s="45"/>
      <c r="EG1871" s="45"/>
      <c r="EH1871" s="45"/>
      <c r="EI1871" s="45"/>
      <c r="EJ1871" s="45"/>
      <c r="EK1871" s="45"/>
      <c r="EL1871" s="45"/>
      <c r="EM1871" s="45"/>
      <c r="EN1871" s="45"/>
      <c r="EO1871" s="45"/>
      <c r="EP1871" s="45"/>
      <c r="EQ1871" s="45"/>
      <c r="ER1871" s="45"/>
      <c r="ES1871" s="45"/>
      <c r="ET1871" s="45"/>
      <c r="EU1871" s="45"/>
      <c r="EV1871" s="45"/>
      <c r="EW1871" s="45"/>
      <c r="EX1871" s="45"/>
      <c r="EY1871" s="45"/>
      <c r="EZ1871" s="45"/>
      <c r="FA1871" s="45"/>
      <c r="FB1871" s="45"/>
      <c r="FC1871" s="45"/>
      <c r="FD1871" s="45"/>
      <c r="FE1871" s="45"/>
      <c r="FF1871" s="45"/>
      <c r="FG1871" s="45"/>
      <c r="FH1871" s="45"/>
      <c r="FI1871" s="45"/>
      <c r="FJ1871" s="45"/>
      <c r="FK1871" s="45"/>
      <c r="FL1871" s="45"/>
      <c r="FM1871" s="45"/>
      <c r="FN1871" s="45"/>
      <c r="FO1871" s="45"/>
      <c r="FP1871" s="45"/>
      <c r="FQ1871" s="45"/>
      <c r="FR1871" s="45"/>
      <c r="FS1871" s="45"/>
      <c r="FT1871" s="45"/>
      <c r="FU1871" s="45"/>
      <c r="FV1871" s="45"/>
      <c r="FW1871" s="45"/>
      <c r="FX1871" s="45"/>
      <c r="FY1871" s="45"/>
      <c r="FZ1871" s="45"/>
      <c r="GA1871" s="45"/>
      <c r="GB1871" s="45"/>
      <c r="GC1871" s="45"/>
      <c r="GD1871" s="45"/>
      <c r="GE1871" s="45"/>
      <c r="GF1871" s="45"/>
      <c r="GG1871" s="45"/>
      <c r="GH1871" s="45"/>
      <c r="GI1871" s="45"/>
      <c r="GJ1871" s="45"/>
      <c r="GK1871" s="45"/>
      <c r="GL1871" s="45"/>
      <c r="GM1871" s="45"/>
      <c r="GN1871" s="45"/>
      <c r="GO1871" s="45"/>
      <c r="GP1871" s="45"/>
      <c r="GQ1871" s="45"/>
      <c r="GR1871" s="45"/>
      <c r="GS1871" s="45"/>
      <c r="GT1871" s="45"/>
      <c r="GU1871" s="45"/>
      <c r="GV1871" s="45"/>
      <c r="GW1871" s="45"/>
      <c r="GX1871" s="45"/>
      <c r="GY1871" s="45"/>
      <c r="GZ1871" s="45"/>
      <c r="HA1871" s="45"/>
      <c r="HB1871" s="45"/>
      <c r="HC1871" s="45"/>
      <c r="HD1871" s="45"/>
      <c r="HE1871" s="45"/>
      <c r="HF1871" s="45"/>
      <c r="HG1871" s="45"/>
      <c r="HH1871" s="45"/>
      <c r="HI1871" s="45"/>
      <c r="HJ1871" s="45"/>
      <c r="HK1871" s="45"/>
      <c r="HL1871" s="45"/>
      <c r="HM1871" s="45"/>
      <c r="HN1871" s="45"/>
      <c r="HO1871" s="45"/>
      <c r="HP1871" s="45"/>
      <c r="HQ1871" s="45"/>
      <c r="HR1871" s="45"/>
      <c r="HS1871" s="45"/>
      <c r="HT1871" s="45"/>
      <c r="HU1871" s="45"/>
      <c r="HV1871" s="45"/>
      <c r="HW1871" s="45"/>
      <c r="HX1871" s="45"/>
      <c r="HY1871" s="45"/>
      <c r="HZ1871" s="45"/>
      <c r="IA1871" s="45"/>
      <c r="IB1871" s="45"/>
    </row>
    <row r="1872" spans="1:236" ht="15.95" customHeight="1">
      <c r="A1872" s="88" t="s">
        <v>2308</v>
      </c>
      <c r="B1872" s="166" t="s">
        <v>2309</v>
      </c>
      <c r="C1872" s="68" t="s">
        <v>2310</v>
      </c>
      <c r="D1872" s="28" t="s">
        <v>978</v>
      </c>
      <c r="E1872" s="25"/>
      <c r="F1872" s="63">
        <v>750</v>
      </c>
      <c r="G1872" s="119">
        <v>16.690000000000001</v>
      </c>
      <c r="H1872" s="9">
        <f t="shared" si="1100"/>
        <v>2.5035000000000003</v>
      </c>
      <c r="I1872" s="9">
        <f t="shared" si="1101"/>
        <v>0.2</v>
      </c>
      <c r="J1872" s="9">
        <f t="shared" si="1102"/>
        <v>19.3935</v>
      </c>
      <c r="K1872" s="45"/>
      <c r="L1872" s="45"/>
      <c r="M1872" s="45"/>
      <c r="O1872" s="45"/>
      <c r="P1872" s="45"/>
      <c r="Q1872" s="45"/>
      <c r="R1872" s="45"/>
      <c r="S1872" s="45"/>
      <c r="T1872" s="45"/>
      <c r="U1872" s="45"/>
      <c r="V1872" s="45"/>
      <c r="W1872" s="45"/>
      <c r="X1872" s="45"/>
      <c r="Y1872" s="45"/>
      <c r="Z1872" s="45"/>
      <c r="AA1872" s="45"/>
      <c r="AB1872" s="45"/>
      <c r="AC1872" s="45"/>
      <c r="AD1872" s="45"/>
      <c r="AE1872" s="45"/>
      <c r="AF1872" s="45"/>
      <c r="AG1872" s="45"/>
      <c r="AH1872" s="45"/>
      <c r="AI1872" s="45"/>
      <c r="AJ1872" s="45"/>
      <c r="AK1872" s="45"/>
      <c r="AL1872" s="45"/>
      <c r="AM1872" s="45"/>
      <c r="AN1872" s="45"/>
      <c r="AO1872" s="45"/>
      <c r="AP1872" s="45"/>
      <c r="AQ1872" s="45"/>
      <c r="AR1872" s="45"/>
      <c r="AS1872" s="45"/>
      <c r="AT1872" s="45"/>
      <c r="AU1872" s="45"/>
      <c r="AV1872" s="45"/>
      <c r="AW1872" s="45"/>
      <c r="AX1872" s="45"/>
      <c r="AY1872" s="45"/>
      <c r="AZ1872" s="45"/>
      <c r="BA1872" s="45"/>
      <c r="BB1872" s="45"/>
      <c r="BC1872" s="45"/>
      <c r="BD1872" s="45"/>
      <c r="BE1872" s="45"/>
      <c r="BF1872" s="45"/>
      <c r="BG1872" s="45"/>
      <c r="BH1872" s="45"/>
      <c r="BI1872" s="45"/>
      <c r="BJ1872" s="45"/>
      <c r="BK1872" s="45"/>
      <c r="BL1872" s="45"/>
      <c r="BM1872" s="45"/>
      <c r="BN1872" s="45"/>
      <c r="BO1872" s="45"/>
      <c r="BP1872" s="45"/>
      <c r="BQ1872" s="45"/>
      <c r="BR1872" s="45"/>
      <c r="BS1872" s="45"/>
      <c r="BT1872" s="45"/>
      <c r="BU1872" s="45"/>
      <c r="BV1872" s="45"/>
      <c r="BW1872" s="45"/>
      <c r="BX1872" s="45"/>
      <c r="BY1872" s="45"/>
      <c r="BZ1872" s="45"/>
      <c r="CA1872" s="45"/>
      <c r="CB1872" s="45"/>
      <c r="CC1872" s="45"/>
      <c r="CD1872" s="45"/>
      <c r="CE1872" s="45"/>
      <c r="CF1872" s="45"/>
      <c r="CG1872" s="45"/>
      <c r="CH1872" s="45"/>
      <c r="CI1872" s="45"/>
      <c r="CJ1872" s="45"/>
      <c r="CK1872" s="45"/>
      <c r="CL1872" s="45"/>
      <c r="CM1872" s="45"/>
      <c r="CN1872" s="45"/>
      <c r="CO1872" s="45"/>
      <c r="CP1872" s="45"/>
      <c r="CQ1872" s="45"/>
      <c r="CR1872" s="45"/>
      <c r="CS1872" s="45"/>
      <c r="CT1872" s="45"/>
      <c r="CU1872" s="45"/>
      <c r="CV1872" s="45"/>
      <c r="CW1872" s="45"/>
      <c r="CX1872" s="45"/>
      <c r="CY1872" s="45"/>
      <c r="CZ1872" s="45"/>
      <c r="DA1872" s="45"/>
      <c r="DB1872" s="45"/>
      <c r="DC1872" s="45"/>
      <c r="DD1872" s="45"/>
      <c r="DE1872" s="45"/>
      <c r="DF1872" s="45"/>
      <c r="DG1872" s="45"/>
      <c r="DH1872" s="45"/>
      <c r="DI1872" s="45"/>
      <c r="DJ1872" s="45"/>
      <c r="DK1872" s="45"/>
      <c r="DL1872" s="45"/>
      <c r="DM1872" s="45"/>
      <c r="DN1872" s="45"/>
      <c r="DO1872" s="45"/>
      <c r="DP1872" s="45"/>
      <c r="DQ1872" s="45"/>
      <c r="DR1872" s="45"/>
      <c r="DS1872" s="45"/>
      <c r="DT1872" s="45"/>
      <c r="DU1872" s="45"/>
      <c r="DV1872" s="45"/>
      <c r="DW1872" s="45"/>
      <c r="DX1872" s="45"/>
      <c r="DY1872" s="45"/>
      <c r="DZ1872" s="45"/>
      <c r="EA1872" s="45"/>
      <c r="EB1872" s="45"/>
      <c r="EC1872" s="45"/>
      <c r="ED1872" s="45"/>
      <c r="EE1872" s="45"/>
      <c r="EF1872" s="45"/>
      <c r="EG1872" s="45"/>
      <c r="EH1872" s="45"/>
      <c r="EI1872" s="45"/>
      <c r="EJ1872" s="45"/>
      <c r="EK1872" s="45"/>
      <c r="EL1872" s="45"/>
      <c r="EM1872" s="45"/>
      <c r="EN1872" s="45"/>
      <c r="EO1872" s="45"/>
      <c r="EP1872" s="45"/>
      <c r="EQ1872" s="45"/>
      <c r="ER1872" s="45"/>
      <c r="ES1872" s="45"/>
      <c r="ET1872" s="45"/>
      <c r="EU1872" s="45"/>
      <c r="EV1872" s="45"/>
      <c r="EW1872" s="45"/>
      <c r="EX1872" s="45"/>
      <c r="EY1872" s="45"/>
      <c r="EZ1872" s="45"/>
      <c r="FA1872" s="45"/>
      <c r="FB1872" s="45"/>
      <c r="FC1872" s="45"/>
      <c r="FD1872" s="45"/>
      <c r="FE1872" s="45"/>
      <c r="FF1872" s="45"/>
      <c r="FG1872" s="45"/>
      <c r="FH1872" s="45"/>
      <c r="FI1872" s="45"/>
      <c r="FJ1872" s="45"/>
      <c r="FK1872" s="45"/>
      <c r="FL1872" s="45"/>
      <c r="FM1872" s="45"/>
      <c r="FN1872" s="45"/>
      <c r="FO1872" s="45"/>
      <c r="FP1872" s="45"/>
      <c r="FQ1872" s="45"/>
      <c r="FR1872" s="45"/>
      <c r="FS1872" s="45"/>
      <c r="FT1872" s="45"/>
      <c r="FU1872" s="45"/>
      <c r="FV1872" s="45"/>
      <c r="FW1872" s="45"/>
      <c r="FX1872" s="45"/>
      <c r="FY1872" s="45"/>
      <c r="FZ1872" s="45"/>
      <c r="GA1872" s="45"/>
      <c r="GB1872" s="45"/>
      <c r="GC1872" s="45"/>
      <c r="GD1872" s="45"/>
      <c r="GE1872" s="45"/>
      <c r="GF1872" s="45"/>
      <c r="GG1872" s="45"/>
      <c r="GH1872" s="45"/>
      <c r="GI1872" s="45"/>
      <c r="GJ1872" s="45"/>
      <c r="GK1872" s="45"/>
      <c r="GL1872" s="45"/>
      <c r="GM1872" s="45"/>
      <c r="GN1872" s="45"/>
      <c r="GO1872" s="45"/>
      <c r="GP1872" s="45"/>
      <c r="GQ1872" s="45"/>
      <c r="GR1872" s="45"/>
      <c r="GS1872" s="45"/>
      <c r="GT1872" s="45"/>
      <c r="GU1872" s="45"/>
      <c r="GV1872" s="45"/>
      <c r="GW1872" s="45"/>
      <c r="GX1872" s="45"/>
      <c r="GY1872" s="45"/>
      <c r="GZ1872" s="45"/>
      <c r="HA1872" s="45"/>
      <c r="HB1872" s="45"/>
      <c r="HC1872" s="45"/>
      <c r="HD1872" s="45"/>
      <c r="HE1872" s="45"/>
      <c r="HF1872" s="45"/>
      <c r="HG1872" s="45"/>
      <c r="HH1872" s="45"/>
      <c r="HI1872" s="45"/>
      <c r="HJ1872" s="45"/>
      <c r="HK1872" s="45"/>
      <c r="HL1872" s="45"/>
      <c r="HM1872" s="45"/>
      <c r="HN1872" s="45"/>
      <c r="HO1872" s="45"/>
      <c r="HP1872" s="45"/>
      <c r="HQ1872" s="45"/>
      <c r="HR1872" s="45"/>
      <c r="HS1872" s="45"/>
      <c r="HT1872" s="45"/>
      <c r="HU1872" s="45"/>
      <c r="HV1872" s="45"/>
      <c r="HW1872" s="45"/>
      <c r="HX1872" s="45"/>
      <c r="HY1872" s="45"/>
      <c r="HZ1872" s="45"/>
      <c r="IA1872" s="45"/>
      <c r="IB1872" s="45"/>
    </row>
    <row r="1873" spans="1:236" ht="15.95" customHeight="1">
      <c r="A1873" s="88" t="s">
        <v>2785</v>
      </c>
      <c r="B1873" s="166" t="s">
        <v>2786</v>
      </c>
      <c r="C1873" s="68" t="s">
        <v>2787</v>
      </c>
      <c r="D1873" s="28" t="s">
        <v>978</v>
      </c>
      <c r="E1873" s="25"/>
      <c r="F1873" s="63">
        <v>750</v>
      </c>
      <c r="G1873" s="119">
        <v>21.12</v>
      </c>
      <c r="H1873" s="9">
        <f t="shared" si="1100"/>
        <v>3.1680000000000001</v>
      </c>
      <c r="I1873" s="9">
        <f t="shared" si="1101"/>
        <v>0.2</v>
      </c>
      <c r="J1873" s="9">
        <f t="shared" si="1102"/>
        <v>24.488</v>
      </c>
      <c r="K1873" s="45"/>
      <c r="L1873" s="45"/>
      <c r="M1873" s="45"/>
      <c r="O1873" s="45"/>
      <c r="P1873" s="45"/>
      <c r="Q1873" s="45"/>
      <c r="R1873" s="45"/>
      <c r="S1873" s="45"/>
      <c r="T1873" s="45"/>
      <c r="U1873" s="45"/>
      <c r="V1873" s="45"/>
      <c r="W1873" s="45"/>
      <c r="X1873" s="45"/>
      <c r="Y1873" s="45"/>
      <c r="Z1873" s="45"/>
      <c r="AA1873" s="45"/>
      <c r="AB1873" s="45"/>
      <c r="AC1873" s="45"/>
      <c r="AD1873" s="45"/>
      <c r="AE1873" s="45"/>
      <c r="AF1873" s="45"/>
      <c r="AG1873" s="45"/>
      <c r="AH1873" s="45"/>
      <c r="AI1873" s="45"/>
      <c r="AJ1873" s="45"/>
      <c r="AK1873" s="45"/>
      <c r="AL1873" s="45"/>
      <c r="AM1873" s="45"/>
      <c r="AN1873" s="45"/>
      <c r="AO1873" s="45"/>
      <c r="AP1873" s="45"/>
      <c r="AQ1873" s="45"/>
      <c r="AR1873" s="45"/>
      <c r="AS1873" s="45"/>
      <c r="AT1873" s="45"/>
      <c r="AU1873" s="45"/>
      <c r="AV1873" s="45"/>
      <c r="AW1873" s="45"/>
      <c r="AX1873" s="45"/>
      <c r="AY1873" s="45"/>
      <c r="AZ1873" s="45"/>
      <c r="BA1873" s="45"/>
      <c r="BB1873" s="45"/>
      <c r="BC1873" s="45"/>
      <c r="BD1873" s="45"/>
      <c r="BE1873" s="45"/>
      <c r="BF1873" s="45"/>
      <c r="BG1873" s="45"/>
      <c r="BH1873" s="45"/>
      <c r="BI1873" s="45"/>
      <c r="BJ1873" s="45"/>
      <c r="BK1873" s="45"/>
      <c r="BL1873" s="45"/>
      <c r="BM1873" s="45"/>
      <c r="BN1873" s="45"/>
      <c r="BO1873" s="45"/>
      <c r="BP1873" s="45"/>
      <c r="BQ1873" s="45"/>
      <c r="BR1873" s="45"/>
      <c r="BS1873" s="45"/>
      <c r="BT1873" s="45"/>
      <c r="BU1873" s="45"/>
      <c r="BV1873" s="45"/>
      <c r="BW1873" s="45"/>
      <c r="BX1873" s="45"/>
      <c r="BY1873" s="45"/>
      <c r="BZ1873" s="45"/>
      <c r="CA1873" s="45"/>
      <c r="CB1873" s="45"/>
      <c r="CC1873" s="45"/>
      <c r="CD1873" s="45"/>
      <c r="CE1873" s="45"/>
      <c r="CF1873" s="45"/>
      <c r="CG1873" s="45"/>
      <c r="CH1873" s="45"/>
      <c r="CI1873" s="45"/>
      <c r="CJ1873" s="45"/>
      <c r="CK1873" s="45"/>
      <c r="CL1873" s="45"/>
      <c r="CM1873" s="45"/>
      <c r="CN1873" s="45"/>
      <c r="CO1873" s="45"/>
      <c r="CP1873" s="45"/>
      <c r="CQ1873" s="45"/>
      <c r="CR1873" s="45"/>
      <c r="CS1873" s="45"/>
      <c r="CT1873" s="45"/>
      <c r="CU1873" s="45"/>
      <c r="CV1873" s="45"/>
      <c r="CW1873" s="45"/>
      <c r="CX1873" s="45"/>
      <c r="CY1873" s="45"/>
      <c r="CZ1873" s="45"/>
      <c r="DA1873" s="45"/>
      <c r="DB1873" s="45"/>
      <c r="DC1873" s="45"/>
      <c r="DD1873" s="45"/>
      <c r="DE1873" s="45"/>
      <c r="DF1873" s="45"/>
      <c r="DG1873" s="45"/>
      <c r="DH1873" s="45"/>
      <c r="DI1873" s="45"/>
      <c r="DJ1873" s="45"/>
      <c r="DK1873" s="45"/>
      <c r="DL1873" s="45"/>
      <c r="DM1873" s="45"/>
      <c r="DN1873" s="45"/>
      <c r="DO1873" s="45"/>
      <c r="DP1873" s="45"/>
      <c r="DQ1873" s="45"/>
      <c r="DR1873" s="45"/>
      <c r="DS1873" s="45"/>
      <c r="DT1873" s="45"/>
      <c r="DU1873" s="45"/>
      <c r="DV1873" s="45"/>
      <c r="DW1873" s="45"/>
      <c r="DX1873" s="45"/>
      <c r="DY1873" s="45"/>
      <c r="DZ1873" s="45"/>
      <c r="EA1873" s="45"/>
      <c r="EB1873" s="45"/>
      <c r="EC1873" s="45"/>
      <c r="ED1873" s="45"/>
      <c r="EE1873" s="45"/>
      <c r="EF1873" s="45"/>
      <c r="EG1873" s="45"/>
      <c r="EH1873" s="45"/>
      <c r="EI1873" s="45"/>
      <c r="EJ1873" s="45"/>
      <c r="EK1873" s="45"/>
      <c r="EL1873" s="45"/>
      <c r="EM1873" s="45"/>
      <c r="EN1873" s="45"/>
      <c r="EO1873" s="45"/>
      <c r="EP1873" s="45"/>
      <c r="EQ1873" s="45"/>
      <c r="ER1873" s="45"/>
      <c r="ES1873" s="45"/>
      <c r="ET1873" s="45"/>
      <c r="EU1873" s="45"/>
      <c r="EV1873" s="45"/>
      <c r="EW1873" s="45"/>
      <c r="EX1873" s="45"/>
      <c r="EY1873" s="45"/>
      <c r="EZ1873" s="45"/>
      <c r="FA1873" s="45"/>
      <c r="FB1873" s="45"/>
      <c r="FC1873" s="45"/>
      <c r="FD1873" s="45"/>
      <c r="FE1873" s="45"/>
      <c r="FF1873" s="45"/>
      <c r="FG1873" s="45"/>
      <c r="FH1873" s="45"/>
      <c r="FI1873" s="45"/>
      <c r="FJ1873" s="45"/>
      <c r="FK1873" s="45"/>
      <c r="FL1873" s="45"/>
      <c r="FM1873" s="45"/>
      <c r="FN1873" s="45"/>
      <c r="FO1873" s="45"/>
      <c r="FP1873" s="45"/>
      <c r="FQ1873" s="45"/>
      <c r="FR1873" s="45"/>
      <c r="FS1873" s="45"/>
      <c r="FT1873" s="45"/>
      <c r="FU1873" s="45"/>
      <c r="FV1873" s="45"/>
      <c r="FW1873" s="45"/>
      <c r="FX1873" s="45"/>
      <c r="FY1873" s="45"/>
      <c r="FZ1873" s="45"/>
      <c r="GA1873" s="45"/>
      <c r="GB1873" s="45"/>
      <c r="GC1873" s="45"/>
      <c r="GD1873" s="45"/>
      <c r="GE1873" s="45"/>
      <c r="GF1873" s="45"/>
      <c r="GG1873" s="45"/>
      <c r="GH1873" s="45"/>
      <c r="GI1873" s="45"/>
      <c r="GJ1873" s="45"/>
      <c r="GK1873" s="45"/>
      <c r="GL1873" s="45"/>
      <c r="GM1873" s="45"/>
      <c r="GN1873" s="45"/>
      <c r="GO1873" s="45"/>
      <c r="GP1873" s="45"/>
      <c r="GQ1873" s="45"/>
      <c r="GR1873" s="45"/>
      <c r="GS1873" s="45"/>
      <c r="GT1873" s="45"/>
      <c r="GU1873" s="45"/>
      <c r="GV1873" s="45"/>
      <c r="GW1873" s="45"/>
      <c r="GX1873" s="45"/>
      <c r="GY1873" s="45"/>
      <c r="GZ1873" s="45"/>
      <c r="HA1873" s="45"/>
      <c r="HB1873" s="45"/>
      <c r="HC1873" s="45"/>
      <c r="HD1873" s="45"/>
      <c r="HE1873" s="45"/>
      <c r="HF1873" s="45"/>
      <c r="HG1873" s="45"/>
      <c r="HH1873" s="45"/>
      <c r="HI1873" s="45"/>
      <c r="HJ1873" s="45"/>
      <c r="HK1873" s="45"/>
      <c r="HL1873" s="45"/>
      <c r="HM1873" s="45"/>
      <c r="HN1873" s="45"/>
      <c r="HO1873" s="45"/>
      <c r="HP1873" s="45"/>
      <c r="HQ1873" s="45"/>
      <c r="HR1873" s="45"/>
      <c r="HS1873" s="45"/>
      <c r="HT1873" s="45"/>
      <c r="HU1873" s="45"/>
      <c r="HV1873" s="45"/>
      <c r="HW1873" s="45"/>
      <c r="HX1873" s="45"/>
      <c r="HY1873" s="45"/>
      <c r="HZ1873" s="45"/>
      <c r="IA1873" s="45"/>
      <c r="IB1873" s="45"/>
    </row>
    <row r="1874" spans="1:236" ht="15.95" customHeight="1">
      <c r="A1874" s="88" t="s">
        <v>2788</v>
      </c>
      <c r="B1874" s="166" t="s">
        <v>2789</v>
      </c>
      <c r="C1874" s="68" t="s">
        <v>2790</v>
      </c>
      <c r="D1874" s="28" t="s">
        <v>978</v>
      </c>
      <c r="E1874" s="25"/>
      <c r="F1874" s="63">
        <v>750</v>
      </c>
      <c r="G1874" s="119">
        <v>21.12</v>
      </c>
      <c r="H1874" s="9">
        <f t="shared" si="1100"/>
        <v>3.1680000000000001</v>
      </c>
      <c r="I1874" s="9">
        <f t="shared" si="1101"/>
        <v>0.2</v>
      </c>
      <c r="J1874" s="9">
        <f t="shared" si="1102"/>
        <v>24.488</v>
      </c>
      <c r="K1874" s="45"/>
      <c r="L1874" s="45"/>
      <c r="M1874" s="45"/>
      <c r="O1874" s="45"/>
      <c r="P1874" s="45"/>
      <c r="Q1874" s="45"/>
      <c r="R1874" s="45"/>
      <c r="S1874" s="45"/>
      <c r="T1874" s="45"/>
      <c r="U1874" s="45"/>
      <c r="V1874" s="45"/>
      <c r="W1874" s="45"/>
      <c r="X1874" s="45"/>
      <c r="Y1874" s="45"/>
      <c r="Z1874" s="45"/>
      <c r="AA1874" s="45"/>
      <c r="AB1874" s="45"/>
      <c r="AC1874" s="45"/>
      <c r="AD1874" s="45"/>
      <c r="AE1874" s="45"/>
      <c r="AF1874" s="45"/>
      <c r="AG1874" s="45"/>
      <c r="AH1874" s="45"/>
      <c r="AI1874" s="45"/>
      <c r="AJ1874" s="45"/>
      <c r="AK1874" s="45"/>
      <c r="AL1874" s="45"/>
      <c r="AM1874" s="45"/>
      <c r="AN1874" s="45"/>
      <c r="AO1874" s="45"/>
      <c r="AP1874" s="45"/>
      <c r="AQ1874" s="45"/>
      <c r="AR1874" s="45"/>
      <c r="AS1874" s="45"/>
      <c r="AT1874" s="45"/>
      <c r="AU1874" s="45"/>
      <c r="AV1874" s="45"/>
      <c r="AW1874" s="45"/>
      <c r="AX1874" s="45"/>
      <c r="AY1874" s="45"/>
      <c r="AZ1874" s="45"/>
      <c r="BA1874" s="45"/>
      <c r="BB1874" s="45"/>
      <c r="BC1874" s="45"/>
      <c r="BD1874" s="45"/>
      <c r="BE1874" s="45"/>
      <c r="BF1874" s="45"/>
      <c r="BG1874" s="45"/>
      <c r="BH1874" s="45"/>
      <c r="BI1874" s="45"/>
      <c r="BJ1874" s="45"/>
      <c r="BK1874" s="45"/>
      <c r="BL1874" s="45"/>
      <c r="BM1874" s="45"/>
      <c r="BN1874" s="45"/>
      <c r="BO1874" s="45"/>
      <c r="BP1874" s="45"/>
      <c r="BQ1874" s="45"/>
      <c r="BR1874" s="45"/>
      <c r="BS1874" s="45"/>
      <c r="BT1874" s="45"/>
      <c r="BU1874" s="45"/>
      <c r="BV1874" s="45"/>
      <c r="BW1874" s="45"/>
      <c r="BX1874" s="45"/>
      <c r="BY1874" s="45"/>
      <c r="BZ1874" s="45"/>
      <c r="CA1874" s="45"/>
      <c r="CB1874" s="45"/>
      <c r="CC1874" s="45"/>
      <c r="CD1874" s="45"/>
      <c r="CE1874" s="45"/>
      <c r="CF1874" s="45"/>
      <c r="CG1874" s="45"/>
      <c r="CH1874" s="45"/>
      <c r="CI1874" s="45"/>
      <c r="CJ1874" s="45"/>
      <c r="CK1874" s="45"/>
      <c r="CL1874" s="45"/>
      <c r="CM1874" s="45"/>
      <c r="CN1874" s="45"/>
      <c r="CO1874" s="45"/>
      <c r="CP1874" s="45"/>
      <c r="CQ1874" s="45"/>
      <c r="CR1874" s="45"/>
      <c r="CS1874" s="45"/>
      <c r="CT1874" s="45"/>
      <c r="CU1874" s="45"/>
      <c r="CV1874" s="45"/>
      <c r="CW1874" s="45"/>
      <c r="CX1874" s="45"/>
      <c r="CY1874" s="45"/>
      <c r="CZ1874" s="45"/>
      <c r="DA1874" s="45"/>
      <c r="DB1874" s="45"/>
      <c r="DC1874" s="45"/>
      <c r="DD1874" s="45"/>
      <c r="DE1874" s="45"/>
      <c r="DF1874" s="45"/>
      <c r="DG1874" s="45"/>
      <c r="DH1874" s="45"/>
      <c r="DI1874" s="45"/>
      <c r="DJ1874" s="45"/>
      <c r="DK1874" s="45"/>
      <c r="DL1874" s="45"/>
      <c r="DM1874" s="45"/>
      <c r="DN1874" s="45"/>
      <c r="DO1874" s="45"/>
      <c r="DP1874" s="45"/>
      <c r="DQ1874" s="45"/>
      <c r="DR1874" s="45"/>
      <c r="DS1874" s="45"/>
      <c r="DT1874" s="45"/>
      <c r="DU1874" s="45"/>
      <c r="DV1874" s="45"/>
      <c r="DW1874" s="45"/>
      <c r="DX1874" s="45"/>
      <c r="DY1874" s="45"/>
      <c r="DZ1874" s="45"/>
      <c r="EA1874" s="45"/>
      <c r="EB1874" s="45"/>
      <c r="EC1874" s="45"/>
      <c r="ED1874" s="45"/>
      <c r="EE1874" s="45"/>
      <c r="EF1874" s="45"/>
      <c r="EG1874" s="45"/>
      <c r="EH1874" s="45"/>
      <c r="EI1874" s="45"/>
      <c r="EJ1874" s="45"/>
      <c r="EK1874" s="45"/>
      <c r="EL1874" s="45"/>
      <c r="EM1874" s="45"/>
      <c r="EN1874" s="45"/>
      <c r="EO1874" s="45"/>
      <c r="EP1874" s="45"/>
      <c r="EQ1874" s="45"/>
      <c r="ER1874" s="45"/>
      <c r="ES1874" s="45"/>
      <c r="ET1874" s="45"/>
      <c r="EU1874" s="45"/>
      <c r="EV1874" s="45"/>
      <c r="EW1874" s="45"/>
      <c r="EX1874" s="45"/>
      <c r="EY1874" s="45"/>
      <c r="EZ1874" s="45"/>
      <c r="FA1874" s="45"/>
      <c r="FB1874" s="45"/>
      <c r="FC1874" s="45"/>
      <c r="FD1874" s="45"/>
      <c r="FE1874" s="45"/>
      <c r="FF1874" s="45"/>
      <c r="FG1874" s="45"/>
      <c r="FH1874" s="45"/>
      <c r="FI1874" s="45"/>
      <c r="FJ1874" s="45"/>
      <c r="FK1874" s="45"/>
      <c r="FL1874" s="45"/>
      <c r="FM1874" s="45"/>
      <c r="FN1874" s="45"/>
      <c r="FO1874" s="45"/>
      <c r="FP1874" s="45"/>
      <c r="FQ1874" s="45"/>
      <c r="FR1874" s="45"/>
      <c r="FS1874" s="45"/>
      <c r="FT1874" s="45"/>
      <c r="FU1874" s="45"/>
      <c r="FV1874" s="45"/>
      <c r="FW1874" s="45"/>
      <c r="FX1874" s="45"/>
      <c r="FY1874" s="45"/>
      <c r="FZ1874" s="45"/>
      <c r="GA1874" s="45"/>
      <c r="GB1874" s="45"/>
      <c r="GC1874" s="45"/>
      <c r="GD1874" s="45"/>
      <c r="GE1874" s="45"/>
      <c r="GF1874" s="45"/>
      <c r="GG1874" s="45"/>
      <c r="GH1874" s="45"/>
      <c r="GI1874" s="45"/>
      <c r="GJ1874" s="45"/>
      <c r="GK1874" s="45"/>
      <c r="GL1874" s="45"/>
      <c r="GM1874" s="45"/>
      <c r="GN1874" s="45"/>
      <c r="GO1874" s="45"/>
      <c r="GP1874" s="45"/>
      <c r="GQ1874" s="45"/>
      <c r="GR1874" s="45"/>
      <c r="GS1874" s="45"/>
      <c r="GT1874" s="45"/>
      <c r="GU1874" s="45"/>
      <c r="GV1874" s="45"/>
      <c r="GW1874" s="45"/>
      <c r="GX1874" s="45"/>
      <c r="GY1874" s="45"/>
      <c r="GZ1874" s="45"/>
      <c r="HA1874" s="45"/>
      <c r="HB1874" s="45"/>
      <c r="HC1874" s="45"/>
      <c r="HD1874" s="45"/>
      <c r="HE1874" s="45"/>
      <c r="HF1874" s="45"/>
      <c r="HG1874" s="45"/>
      <c r="HH1874" s="45"/>
      <c r="HI1874" s="45"/>
      <c r="HJ1874" s="45"/>
      <c r="HK1874" s="45"/>
      <c r="HL1874" s="45"/>
      <c r="HM1874" s="45"/>
      <c r="HN1874" s="45"/>
      <c r="HO1874" s="45"/>
      <c r="HP1874" s="45"/>
      <c r="HQ1874" s="45"/>
      <c r="HR1874" s="45"/>
      <c r="HS1874" s="45"/>
      <c r="HT1874" s="45"/>
      <c r="HU1874" s="45"/>
      <c r="HV1874" s="45"/>
      <c r="HW1874" s="45"/>
      <c r="HX1874" s="45"/>
      <c r="HY1874" s="45"/>
      <c r="HZ1874" s="45"/>
      <c r="IA1874" s="45"/>
      <c r="IB1874" s="45"/>
    </row>
    <row r="1875" spans="1:236" ht="15.95" customHeight="1">
      <c r="A1875" s="88" t="s">
        <v>3470</v>
      </c>
      <c r="B1875" s="166" t="s">
        <v>3471</v>
      </c>
      <c r="C1875" s="68" t="s">
        <v>3472</v>
      </c>
      <c r="D1875" s="28" t="s">
        <v>978</v>
      </c>
      <c r="E1875" s="25"/>
      <c r="F1875" s="63">
        <v>750</v>
      </c>
      <c r="G1875" s="119">
        <v>21.12</v>
      </c>
      <c r="H1875" s="9">
        <f t="shared" ref="H1875" si="1103">G1875*0.15</f>
        <v>3.1680000000000001</v>
      </c>
      <c r="I1875" s="9">
        <f t="shared" ref="I1875" si="1104">IF(F1875&gt;500,0.2,0.1)</f>
        <v>0.2</v>
      </c>
      <c r="J1875" s="9">
        <f t="shared" ref="J1875" si="1105">G1875+H1875+I1875</f>
        <v>24.488</v>
      </c>
      <c r="K1875" s="45"/>
      <c r="L1875" s="45"/>
      <c r="M1875" s="45"/>
      <c r="N1875" s="45"/>
      <c r="O1875" s="45"/>
      <c r="P1875" s="45"/>
      <c r="Q1875" s="45"/>
      <c r="R1875" s="45"/>
      <c r="S1875" s="45"/>
      <c r="T1875" s="45"/>
      <c r="U1875" s="45"/>
      <c r="V1875" s="45"/>
      <c r="W1875" s="45"/>
      <c r="X1875" s="45"/>
      <c r="Y1875" s="45"/>
      <c r="Z1875" s="45"/>
      <c r="AA1875" s="45"/>
      <c r="AB1875" s="45"/>
      <c r="AC1875" s="45"/>
      <c r="AD1875" s="45"/>
      <c r="AE1875" s="45"/>
      <c r="AF1875" s="45"/>
      <c r="AG1875" s="45"/>
      <c r="AH1875" s="45"/>
      <c r="AI1875" s="45"/>
      <c r="AJ1875" s="45"/>
      <c r="AK1875" s="45"/>
      <c r="AL1875" s="45"/>
      <c r="AM1875" s="45"/>
      <c r="AN1875" s="45"/>
      <c r="AO1875" s="45"/>
      <c r="AP1875" s="45"/>
      <c r="AQ1875" s="45"/>
      <c r="AR1875" s="45"/>
      <c r="AS1875" s="45"/>
      <c r="AT1875" s="45"/>
      <c r="AU1875" s="45"/>
      <c r="AV1875" s="45"/>
      <c r="AW1875" s="45"/>
      <c r="AX1875" s="45"/>
      <c r="AY1875" s="45"/>
      <c r="AZ1875" s="45"/>
      <c r="BA1875" s="45"/>
      <c r="BB1875" s="45"/>
      <c r="BC1875" s="45"/>
      <c r="BD1875" s="45"/>
      <c r="BE1875" s="45"/>
      <c r="BF1875" s="45"/>
      <c r="BG1875" s="45"/>
      <c r="BH1875" s="45"/>
      <c r="BI1875" s="45"/>
      <c r="BJ1875" s="45"/>
      <c r="BK1875" s="45"/>
      <c r="BL1875" s="45"/>
      <c r="BM1875" s="45"/>
      <c r="BN1875" s="45"/>
      <c r="BO1875" s="45"/>
      <c r="BP1875" s="45"/>
      <c r="BQ1875" s="45"/>
      <c r="BR1875" s="45"/>
      <c r="BS1875" s="45"/>
      <c r="BT1875" s="45"/>
      <c r="BU1875" s="45"/>
      <c r="BV1875" s="45"/>
      <c r="BW1875" s="45"/>
      <c r="BX1875" s="45"/>
      <c r="BY1875" s="45"/>
      <c r="BZ1875" s="45"/>
      <c r="CA1875" s="45"/>
      <c r="CB1875" s="45"/>
      <c r="CC1875" s="45"/>
      <c r="CD1875" s="45"/>
      <c r="CE1875" s="45"/>
      <c r="CF1875" s="45"/>
      <c r="CG1875" s="45"/>
      <c r="CH1875" s="45"/>
      <c r="CI1875" s="45"/>
      <c r="CJ1875" s="45"/>
      <c r="CK1875" s="45"/>
      <c r="CL1875" s="45"/>
      <c r="CM1875" s="45"/>
      <c r="CN1875" s="45"/>
      <c r="CO1875" s="45"/>
      <c r="CP1875" s="45"/>
      <c r="CQ1875" s="45"/>
      <c r="CR1875" s="45"/>
      <c r="CS1875" s="45"/>
      <c r="CT1875" s="45"/>
      <c r="CU1875" s="45"/>
      <c r="CV1875" s="45"/>
      <c r="CW1875" s="45"/>
      <c r="CX1875" s="45"/>
      <c r="CY1875" s="45"/>
      <c r="CZ1875" s="45"/>
      <c r="DA1875" s="45"/>
      <c r="DB1875" s="45"/>
      <c r="DC1875" s="45"/>
      <c r="DD1875" s="45"/>
      <c r="DE1875" s="45"/>
      <c r="DF1875" s="45"/>
      <c r="DG1875" s="45"/>
      <c r="DH1875" s="45"/>
      <c r="DI1875" s="45"/>
      <c r="DJ1875" s="45"/>
      <c r="DK1875" s="45"/>
      <c r="DL1875" s="45"/>
      <c r="DM1875" s="45"/>
      <c r="DN1875" s="45"/>
      <c r="DO1875" s="45"/>
      <c r="DP1875" s="45"/>
      <c r="DQ1875" s="45"/>
      <c r="DR1875" s="45"/>
      <c r="DS1875" s="45"/>
      <c r="DT1875" s="45"/>
      <c r="DU1875" s="45"/>
      <c r="DV1875" s="45"/>
      <c r="DW1875" s="45"/>
      <c r="DX1875" s="45"/>
      <c r="DY1875" s="45"/>
      <c r="DZ1875" s="45"/>
      <c r="EA1875" s="45"/>
      <c r="EB1875" s="45"/>
      <c r="EC1875" s="45"/>
      <c r="ED1875" s="45"/>
      <c r="EE1875" s="45"/>
      <c r="EF1875" s="45"/>
      <c r="EG1875" s="45"/>
      <c r="EH1875" s="45"/>
      <c r="EI1875" s="45"/>
      <c r="EJ1875" s="45"/>
      <c r="EK1875" s="45"/>
      <c r="EL1875" s="45"/>
      <c r="EM1875" s="45"/>
      <c r="EN1875" s="45"/>
      <c r="EO1875" s="45"/>
      <c r="EP1875" s="45"/>
      <c r="EQ1875" s="45"/>
      <c r="ER1875" s="45"/>
      <c r="ES1875" s="45"/>
      <c r="ET1875" s="45"/>
      <c r="EU1875" s="45"/>
      <c r="EV1875" s="45"/>
      <c r="EW1875" s="45"/>
      <c r="EX1875" s="45"/>
      <c r="EY1875" s="45"/>
      <c r="EZ1875" s="45"/>
      <c r="FA1875" s="45"/>
      <c r="FB1875" s="45"/>
      <c r="FC1875" s="45"/>
      <c r="FD1875" s="45"/>
      <c r="FE1875" s="45"/>
      <c r="FF1875" s="45"/>
      <c r="FG1875" s="45"/>
      <c r="FH1875" s="45"/>
      <c r="FI1875" s="45"/>
      <c r="FJ1875" s="45"/>
      <c r="FK1875" s="45"/>
      <c r="FL1875" s="45"/>
      <c r="FM1875" s="45"/>
      <c r="FN1875" s="45"/>
      <c r="FO1875" s="45"/>
      <c r="FP1875" s="45"/>
      <c r="FQ1875" s="45"/>
      <c r="FR1875" s="45"/>
      <c r="FS1875" s="45"/>
      <c r="FT1875" s="45"/>
      <c r="FU1875" s="45"/>
      <c r="FV1875" s="45"/>
      <c r="FW1875" s="45"/>
      <c r="FX1875" s="45"/>
      <c r="FY1875" s="45"/>
      <c r="FZ1875" s="45"/>
      <c r="GA1875" s="45"/>
      <c r="GB1875" s="45"/>
      <c r="GC1875" s="45"/>
      <c r="GD1875" s="45"/>
      <c r="GE1875" s="45"/>
      <c r="GF1875" s="45"/>
      <c r="GG1875" s="45"/>
      <c r="GH1875" s="45"/>
      <c r="GI1875" s="45"/>
      <c r="GJ1875" s="45"/>
      <c r="GK1875" s="45"/>
      <c r="GL1875" s="45"/>
      <c r="GM1875" s="45"/>
      <c r="GN1875" s="45"/>
      <c r="GO1875" s="45"/>
      <c r="GP1875" s="45"/>
      <c r="GQ1875" s="45"/>
      <c r="GR1875" s="45"/>
      <c r="GS1875" s="45"/>
      <c r="GT1875" s="45"/>
      <c r="GU1875" s="45"/>
      <c r="GV1875" s="45"/>
      <c r="GW1875" s="45"/>
      <c r="GX1875" s="45"/>
      <c r="GY1875" s="45"/>
      <c r="GZ1875" s="45"/>
      <c r="HA1875" s="45"/>
      <c r="HB1875" s="45"/>
      <c r="HC1875" s="45"/>
      <c r="HD1875" s="45"/>
      <c r="HE1875" s="45"/>
      <c r="HF1875" s="45"/>
      <c r="HG1875" s="45"/>
      <c r="HH1875" s="45"/>
      <c r="HI1875" s="45"/>
      <c r="HJ1875" s="45"/>
      <c r="HK1875" s="45"/>
      <c r="HL1875" s="45"/>
      <c r="HM1875" s="45"/>
      <c r="HN1875" s="45"/>
      <c r="HO1875" s="45"/>
      <c r="HP1875" s="45"/>
      <c r="HQ1875" s="45"/>
      <c r="HR1875" s="45"/>
      <c r="HS1875" s="45"/>
      <c r="HT1875" s="45"/>
      <c r="HU1875" s="45"/>
      <c r="HV1875" s="45"/>
      <c r="HW1875" s="45"/>
      <c r="HX1875" s="45"/>
      <c r="HY1875" s="45"/>
      <c r="HZ1875" s="45"/>
      <c r="IA1875" s="45"/>
      <c r="IB1875" s="45"/>
    </row>
    <row r="1876" spans="1:236" ht="15.95" customHeight="1">
      <c r="A1876" s="88" t="s">
        <v>1709</v>
      </c>
      <c r="B1876" s="52" t="s">
        <v>1710</v>
      </c>
      <c r="C1876" s="68">
        <v>8002305009971</v>
      </c>
      <c r="D1876" s="28" t="s">
        <v>989</v>
      </c>
      <c r="E1876" s="25"/>
      <c r="F1876" s="63">
        <v>750</v>
      </c>
      <c r="G1876" s="119">
        <v>16.43</v>
      </c>
      <c r="H1876" s="9">
        <f t="shared" si="1100"/>
        <v>2.4644999999999997</v>
      </c>
      <c r="I1876" s="9">
        <f t="shared" si="1101"/>
        <v>0.2</v>
      </c>
      <c r="J1876" s="9">
        <f t="shared" si="1102"/>
        <v>19.0945</v>
      </c>
      <c r="K1876" s="45"/>
      <c r="L1876" s="45"/>
      <c r="M1876" s="45"/>
      <c r="N1876" s="45"/>
      <c r="O1876" s="45"/>
      <c r="P1876" s="45"/>
      <c r="Q1876" s="45"/>
      <c r="R1876" s="45"/>
      <c r="S1876" s="45"/>
      <c r="T1876" s="45"/>
      <c r="U1876" s="45"/>
      <c r="V1876" s="45"/>
      <c r="W1876" s="45"/>
      <c r="X1876" s="45"/>
      <c r="Y1876" s="45"/>
      <c r="Z1876" s="45"/>
      <c r="AA1876" s="45"/>
      <c r="AB1876" s="45"/>
      <c r="AC1876" s="45"/>
      <c r="AD1876" s="45"/>
      <c r="AE1876" s="45"/>
      <c r="AF1876" s="45"/>
      <c r="AG1876" s="45"/>
      <c r="AH1876" s="45"/>
      <c r="AI1876" s="45"/>
      <c r="AJ1876" s="45"/>
      <c r="AK1876" s="45"/>
      <c r="AL1876" s="45"/>
      <c r="AM1876" s="45"/>
      <c r="AN1876" s="45"/>
      <c r="AO1876" s="45"/>
      <c r="AP1876" s="45"/>
      <c r="AQ1876" s="45"/>
      <c r="AR1876" s="45"/>
      <c r="AS1876" s="45"/>
      <c r="AT1876" s="45"/>
      <c r="AU1876" s="45"/>
      <c r="AV1876" s="45"/>
      <c r="AW1876" s="45"/>
      <c r="AX1876" s="45"/>
      <c r="AY1876" s="45"/>
      <c r="AZ1876" s="45"/>
      <c r="BA1876" s="45"/>
      <c r="BB1876" s="45"/>
      <c r="BC1876" s="45"/>
      <c r="BD1876" s="45"/>
      <c r="BE1876" s="45"/>
      <c r="BF1876" s="45"/>
      <c r="BG1876" s="45"/>
      <c r="BH1876" s="45"/>
      <c r="BI1876" s="45"/>
      <c r="BJ1876" s="45"/>
      <c r="BK1876" s="45"/>
      <c r="BL1876" s="45"/>
      <c r="BM1876" s="45"/>
      <c r="BN1876" s="45"/>
      <c r="BO1876" s="45"/>
      <c r="BP1876" s="45"/>
      <c r="BQ1876" s="45"/>
      <c r="BR1876" s="45"/>
      <c r="BS1876" s="45"/>
      <c r="BT1876" s="45"/>
      <c r="BU1876" s="45"/>
      <c r="BV1876" s="45"/>
      <c r="BW1876" s="45"/>
      <c r="BX1876" s="45"/>
      <c r="BY1876" s="45"/>
      <c r="BZ1876" s="45"/>
      <c r="CA1876" s="45"/>
      <c r="CB1876" s="45"/>
      <c r="CC1876" s="45"/>
      <c r="CD1876" s="45"/>
      <c r="CE1876" s="45"/>
      <c r="CF1876" s="45"/>
      <c r="CG1876" s="45"/>
      <c r="CH1876" s="45"/>
      <c r="CI1876" s="45"/>
      <c r="CJ1876" s="45"/>
      <c r="CK1876" s="45"/>
      <c r="CL1876" s="45"/>
      <c r="CM1876" s="45"/>
      <c r="CN1876" s="45"/>
      <c r="CO1876" s="45"/>
      <c r="CP1876" s="45"/>
      <c r="CQ1876" s="45"/>
      <c r="CR1876" s="45"/>
      <c r="CS1876" s="45"/>
      <c r="CT1876" s="45"/>
      <c r="CU1876" s="45"/>
      <c r="CV1876" s="45"/>
      <c r="CW1876" s="45"/>
      <c r="CX1876" s="45"/>
      <c r="CY1876" s="45"/>
      <c r="CZ1876" s="45"/>
      <c r="DA1876" s="45"/>
      <c r="DB1876" s="45"/>
      <c r="DC1876" s="45"/>
      <c r="DD1876" s="45"/>
      <c r="DE1876" s="45"/>
      <c r="DF1876" s="45"/>
      <c r="DG1876" s="45"/>
      <c r="DH1876" s="45"/>
      <c r="DI1876" s="45"/>
      <c r="DJ1876" s="45"/>
      <c r="DK1876" s="45"/>
      <c r="DL1876" s="45"/>
      <c r="DM1876" s="45"/>
      <c r="DN1876" s="45"/>
      <c r="DO1876" s="45"/>
      <c r="DP1876" s="45"/>
      <c r="DQ1876" s="45"/>
      <c r="DR1876" s="45"/>
      <c r="DS1876" s="45"/>
      <c r="DT1876" s="45"/>
      <c r="DU1876" s="45"/>
      <c r="DV1876" s="45"/>
      <c r="DW1876" s="45"/>
      <c r="DX1876" s="45"/>
      <c r="DY1876" s="45"/>
      <c r="DZ1876" s="45"/>
      <c r="EA1876" s="45"/>
      <c r="EB1876" s="45"/>
      <c r="EC1876" s="45"/>
      <c r="ED1876" s="45"/>
      <c r="EE1876" s="45"/>
      <c r="EF1876" s="45"/>
      <c r="EG1876" s="45"/>
      <c r="EH1876" s="45"/>
      <c r="EI1876" s="45"/>
      <c r="EJ1876" s="45"/>
      <c r="EK1876" s="45"/>
      <c r="EL1876" s="45"/>
      <c r="EM1876" s="45"/>
      <c r="EN1876" s="45"/>
      <c r="EO1876" s="45"/>
      <c r="EP1876" s="45"/>
      <c r="EQ1876" s="45"/>
      <c r="ER1876" s="45"/>
      <c r="ES1876" s="45"/>
      <c r="ET1876" s="45"/>
      <c r="EU1876" s="45"/>
      <c r="EV1876" s="45"/>
      <c r="EW1876" s="45"/>
      <c r="EX1876" s="45"/>
      <c r="EY1876" s="45"/>
      <c r="EZ1876" s="45"/>
      <c r="FA1876" s="45"/>
      <c r="FB1876" s="45"/>
      <c r="FC1876" s="45"/>
      <c r="FD1876" s="45"/>
      <c r="FE1876" s="45"/>
      <c r="FF1876" s="45"/>
      <c r="FG1876" s="45"/>
      <c r="FH1876" s="45"/>
      <c r="FI1876" s="45"/>
      <c r="FJ1876" s="45"/>
      <c r="FK1876" s="45"/>
      <c r="FL1876" s="45"/>
      <c r="FM1876" s="45"/>
      <c r="FN1876" s="45"/>
      <c r="FO1876" s="45"/>
      <c r="FP1876" s="45"/>
      <c r="FQ1876" s="45"/>
      <c r="FR1876" s="45"/>
      <c r="FS1876" s="45"/>
      <c r="FT1876" s="45"/>
      <c r="FU1876" s="45"/>
      <c r="FV1876" s="45"/>
      <c r="FW1876" s="45"/>
      <c r="FX1876" s="45"/>
      <c r="FY1876" s="45"/>
      <c r="FZ1876" s="45"/>
      <c r="GA1876" s="45"/>
      <c r="GB1876" s="45"/>
      <c r="GC1876" s="45"/>
      <c r="GD1876" s="45"/>
      <c r="GE1876" s="45"/>
      <c r="GF1876" s="45"/>
      <c r="GG1876" s="45"/>
      <c r="GH1876" s="45"/>
      <c r="GI1876" s="45"/>
      <c r="GJ1876" s="45"/>
      <c r="GK1876" s="45"/>
      <c r="GL1876" s="45"/>
      <c r="GM1876" s="45"/>
      <c r="GN1876" s="45"/>
      <c r="GO1876" s="45"/>
      <c r="GP1876" s="45"/>
      <c r="GQ1876" s="45"/>
      <c r="GR1876" s="45"/>
      <c r="GS1876" s="45"/>
      <c r="GT1876" s="45"/>
      <c r="GU1876" s="45"/>
      <c r="GV1876" s="45"/>
      <c r="GW1876" s="45"/>
      <c r="GX1876" s="45"/>
      <c r="GY1876" s="45"/>
      <c r="GZ1876" s="45"/>
      <c r="HA1876" s="45"/>
      <c r="HB1876" s="45"/>
      <c r="HC1876" s="45"/>
      <c r="HD1876" s="45"/>
      <c r="HE1876" s="45"/>
      <c r="HF1876" s="45"/>
      <c r="HG1876" s="45"/>
      <c r="HH1876" s="45"/>
      <c r="HI1876" s="45"/>
      <c r="HJ1876" s="45"/>
      <c r="HK1876" s="45"/>
      <c r="HL1876" s="45"/>
      <c r="HM1876" s="45"/>
      <c r="HN1876" s="45"/>
      <c r="HO1876" s="45"/>
      <c r="HP1876" s="45"/>
      <c r="HQ1876" s="45"/>
      <c r="HR1876" s="45"/>
      <c r="HS1876" s="45"/>
      <c r="HT1876" s="45"/>
      <c r="HU1876" s="45"/>
      <c r="HV1876" s="45"/>
      <c r="HW1876" s="45"/>
      <c r="HX1876" s="45"/>
      <c r="HY1876" s="45"/>
      <c r="HZ1876" s="45"/>
      <c r="IA1876" s="45"/>
      <c r="IB1876" s="45"/>
    </row>
    <row r="1877" spans="1:236" ht="15.95" customHeight="1">
      <c r="A1877" s="88" t="s">
        <v>2678</v>
      </c>
      <c r="B1877" s="166" t="s">
        <v>2679</v>
      </c>
      <c r="C1877" s="68" t="s">
        <v>2680</v>
      </c>
      <c r="D1877" s="28" t="s">
        <v>989</v>
      </c>
      <c r="E1877" s="25"/>
      <c r="F1877" s="63">
        <v>750</v>
      </c>
      <c r="G1877" s="119">
        <v>19.82</v>
      </c>
      <c r="H1877" s="9">
        <f t="shared" si="1100"/>
        <v>2.9729999999999999</v>
      </c>
      <c r="I1877" s="9">
        <f t="shared" si="1101"/>
        <v>0.2</v>
      </c>
      <c r="J1877" s="9">
        <f t="shared" si="1102"/>
        <v>22.992999999999999</v>
      </c>
      <c r="K1877" s="45"/>
      <c r="L1877" s="45"/>
      <c r="M1877" s="45"/>
      <c r="N1877" s="45"/>
      <c r="O1877" s="45"/>
      <c r="P1877" s="45"/>
      <c r="Q1877" s="45"/>
      <c r="R1877" s="45"/>
      <c r="S1877" s="45"/>
      <c r="T1877" s="45"/>
      <c r="U1877" s="45"/>
      <c r="V1877" s="45"/>
      <c r="W1877" s="45"/>
      <c r="X1877" s="45"/>
      <c r="Y1877" s="45"/>
      <c r="Z1877" s="45"/>
      <c r="AA1877" s="45"/>
      <c r="AB1877" s="45"/>
      <c r="AC1877" s="45"/>
      <c r="AD1877" s="45"/>
      <c r="AE1877" s="45"/>
      <c r="AF1877" s="45"/>
      <c r="AG1877" s="45"/>
      <c r="AH1877" s="45"/>
      <c r="AI1877" s="45"/>
      <c r="AJ1877" s="45"/>
      <c r="AK1877" s="45"/>
      <c r="AL1877" s="45"/>
      <c r="AM1877" s="45"/>
      <c r="AN1877" s="45"/>
      <c r="AO1877" s="45"/>
      <c r="AP1877" s="45"/>
      <c r="AQ1877" s="45"/>
      <c r="AR1877" s="45"/>
      <c r="AS1877" s="45"/>
      <c r="AT1877" s="45"/>
      <c r="AU1877" s="45"/>
      <c r="AV1877" s="45"/>
      <c r="AW1877" s="45"/>
      <c r="AX1877" s="45"/>
      <c r="AY1877" s="45"/>
      <c r="AZ1877" s="45"/>
      <c r="BA1877" s="45"/>
      <c r="BB1877" s="45"/>
      <c r="BC1877" s="45"/>
      <c r="BD1877" s="45"/>
      <c r="BE1877" s="45"/>
      <c r="BF1877" s="45"/>
      <c r="BG1877" s="45"/>
      <c r="BH1877" s="45"/>
      <c r="BI1877" s="45"/>
      <c r="BJ1877" s="45"/>
      <c r="BK1877" s="45"/>
      <c r="BL1877" s="45"/>
      <c r="BM1877" s="45"/>
      <c r="BN1877" s="45"/>
      <c r="BO1877" s="45"/>
      <c r="BP1877" s="45"/>
      <c r="BQ1877" s="45"/>
      <c r="BR1877" s="45"/>
      <c r="BS1877" s="45"/>
      <c r="BT1877" s="45"/>
      <c r="BU1877" s="45"/>
      <c r="BV1877" s="45"/>
      <c r="BW1877" s="45"/>
      <c r="BX1877" s="45"/>
      <c r="BY1877" s="45"/>
      <c r="BZ1877" s="45"/>
      <c r="CA1877" s="45"/>
      <c r="CB1877" s="45"/>
      <c r="CC1877" s="45"/>
      <c r="CD1877" s="45"/>
      <c r="CE1877" s="45"/>
      <c r="CF1877" s="45"/>
      <c r="CG1877" s="45"/>
      <c r="CH1877" s="45"/>
      <c r="CI1877" s="45"/>
      <c r="CJ1877" s="45"/>
      <c r="CK1877" s="45"/>
      <c r="CL1877" s="45"/>
      <c r="CM1877" s="45"/>
      <c r="CN1877" s="45"/>
      <c r="CO1877" s="45"/>
      <c r="CP1877" s="45"/>
      <c r="CQ1877" s="45"/>
      <c r="CR1877" s="45"/>
      <c r="CS1877" s="45"/>
      <c r="CT1877" s="45"/>
      <c r="CU1877" s="45"/>
      <c r="CV1877" s="45"/>
      <c r="CW1877" s="45"/>
      <c r="CX1877" s="45"/>
      <c r="CY1877" s="45"/>
      <c r="CZ1877" s="45"/>
      <c r="DA1877" s="45"/>
      <c r="DB1877" s="45"/>
      <c r="DC1877" s="45"/>
      <c r="DD1877" s="45"/>
      <c r="DE1877" s="45"/>
      <c r="DF1877" s="45"/>
      <c r="DG1877" s="45"/>
      <c r="DH1877" s="45"/>
      <c r="DI1877" s="45"/>
      <c r="DJ1877" s="45"/>
      <c r="DK1877" s="45"/>
      <c r="DL1877" s="45"/>
      <c r="DM1877" s="45"/>
      <c r="DN1877" s="45"/>
      <c r="DO1877" s="45"/>
      <c r="DP1877" s="45"/>
      <c r="DQ1877" s="45"/>
      <c r="DR1877" s="45"/>
      <c r="DS1877" s="45"/>
      <c r="DT1877" s="45"/>
      <c r="DU1877" s="45"/>
      <c r="DV1877" s="45"/>
      <c r="DW1877" s="45"/>
      <c r="DX1877" s="45"/>
      <c r="DY1877" s="45"/>
      <c r="DZ1877" s="45"/>
      <c r="EA1877" s="45"/>
      <c r="EB1877" s="45"/>
      <c r="EC1877" s="45"/>
      <c r="ED1877" s="45"/>
      <c r="EE1877" s="45"/>
      <c r="EF1877" s="45"/>
      <c r="EG1877" s="45"/>
      <c r="EH1877" s="45"/>
      <c r="EI1877" s="45"/>
      <c r="EJ1877" s="45"/>
      <c r="EK1877" s="45"/>
      <c r="EL1877" s="45"/>
      <c r="EM1877" s="45"/>
      <c r="EN1877" s="45"/>
      <c r="EO1877" s="45"/>
      <c r="EP1877" s="45"/>
      <c r="EQ1877" s="45"/>
      <c r="ER1877" s="45"/>
      <c r="ES1877" s="45"/>
      <c r="ET1877" s="45"/>
      <c r="EU1877" s="45"/>
      <c r="EV1877" s="45"/>
      <c r="EW1877" s="45"/>
      <c r="EX1877" s="45"/>
      <c r="EY1877" s="45"/>
      <c r="EZ1877" s="45"/>
      <c r="FA1877" s="45"/>
      <c r="FB1877" s="45"/>
      <c r="FC1877" s="45"/>
      <c r="FD1877" s="45"/>
      <c r="FE1877" s="45"/>
      <c r="FF1877" s="45"/>
      <c r="FG1877" s="45"/>
      <c r="FH1877" s="45"/>
      <c r="FI1877" s="45"/>
      <c r="FJ1877" s="45"/>
      <c r="FK1877" s="45"/>
      <c r="FL1877" s="45"/>
      <c r="FM1877" s="45"/>
      <c r="FN1877" s="45"/>
      <c r="FO1877" s="45"/>
      <c r="FP1877" s="45"/>
      <c r="FQ1877" s="45"/>
      <c r="FR1877" s="45"/>
      <c r="FS1877" s="45"/>
      <c r="FT1877" s="45"/>
      <c r="FU1877" s="45"/>
      <c r="FV1877" s="45"/>
      <c r="FW1877" s="45"/>
      <c r="FX1877" s="45"/>
      <c r="FY1877" s="45"/>
      <c r="FZ1877" s="45"/>
      <c r="GA1877" s="45"/>
      <c r="GB1877" s="45"/>
      <c r="GC1877" s="45"/>
      <c r="GD1877" s="45"/>
      <c r="GE1877" s="45"/>
      <c r="GF1877" s="45"/>
      <c r="GG1877" s="45"/>
      <c r="GH1877" s="45"/>
      <c r="GI1877" s="45"/>
      <c r="GJ1877" s="45"/>
      <c r="GK1877" s="45"/>
      <c r="GL1877" s="45"/>
      <c r="GM1877" s="45"/>
      <c r="GN1877" s="45"/>
      <c r="GO1877" s="45"/>
      <c r="GP1877" s="45"/>
      <c r="GQ1877" s="45"/>
      <c r="GR1877" s="45"/>
      <c r="GS1877" s="45"/>
      <c r="GT1877" s="45"/>
      <c r="GU1877" s="45"/>
      <c r="GV1877" s="45"/>
      <c r="GW1877" s="45"/>
      <c r="GX1877" s="45"/>
      <c r="GY1877" s="45"/>
      <c r="GZ1877" s="45"/>
      <c r="HA1877" s="45"/>
      <c r="HB1877" s="45"/>
      <c r="HC1877" s="45"/>
      <c r="HD1877" s="45"/>
      <c r="HE1877" s="45"/>
      <c r="HF1877" s="45"/>
      <c r="HG1877" s="45"/>
      <c r="HH1877" s="45"/>
      <c r="HI1877" s="45"/>
      <c r="HJ1877" s="45"/>
      <c r="HK1877" s="45"/>
      <c r="HL1877" s="45"/>
      <c r="HM1877" s="45"/>
      <c r="HN1877" s="45"/>
      <c r="HO1877" s="45"/>
      <c r="HP1877" s="45"/>
      <c r="HQ1877" s="45"/>
      <c r="HR1877" s="45"/>
      <c r="HS1877" s="45"/>
      <c r="HT1877" s="45"/>
      <c r="HU1877" s="45"/>
      <c r="HV1877" s="45"/>
      <c r="HW1877" s="45"/>
      <c r="HX1877" s="45"/>
      <c r="HY1877" s="45"/>
      <c r="HZ1877" s="45"/>
      <c r="IA1877" s="45"/>
      <c r="IB1877" s="45"/>
    </row>
    <row r="1878" spans="1:236" ht="15.95" customHeight="1">
      <c r="A1878" s="76" t="s">
        <v>911</v>
      </c>
      <c r="B1878" s="8" t="s">
        <v>913</v>
      </c>
      <c r="C1878" s="22">
        <v>8019873014504</v>
      </c>
      <c r="D1878" s="28" t="s">
        <v>989</v>
      </c>
      <c r="E1878" s="25"/>
      <c r="F1878" s="63">
        <v>750</v>
      </c>
      <c r="G1878" s="119">
        <v>22.17</v>
      </c>
      <c r="H1878" s="9">
        <f t="shared" si="1100"/>
        <v>3.3255000000000003</v>
      </c>
      <c r="I1878" s="9">
        <f t="shared" si="1101"/>
        <v>0.2</v>
      </c>
      <c r="J1878" s="9">
        <f t="shared" si="1102"/>
        <v>25.695500000000003</v>
      </c>
      <c r="K1878" s="45"/>
      <c r="L1878" s="45"/>
      <c r="M1878" s="45"/>
      <c r="N1878" s="45"/>
      <c r="O1878" s="45"/>
      <c r="P1878" s="45"/>
      <c r="Q1878" s="45"/>
      <c r="R1878" s="45"/>
      <c r="S1878" s="45"/>
      <c r="T1878" s="45"/>
      <c r="U1878" s="45"/>
      <c r="V1878" s="45"/>
      <c r="W1878" s="45"/>
      <c r="X1878" s="45"/>
      <c r="Y1878" s="45"/>
      <c r="Z1878" s="45"/>
      <c r="AA1878" s="45"/>
      <c r="AB1878" s="45"/>
      <c r="AC1878" s="45"/>
      <c r="AD1878" s="45"/>
      <c r="AE1878" s="45"/>
      <c r="AF1878" s="45"/>
      <c r="AG1878" s="45"/>
      <c r="AH1878" s="45"/>
      <c r="AI1878" s="45"/>
      <c r="AJ1878" s="45"/>
      <c r="AK1878" s="45"/>
      <c r="AL1878" s="45"/>
      <c r="AM1878" s="45"/>
      <c r="AN1878" s="45"/>
      <c r="AO1878" s="45"/>
      <c r="AP1878" s="45"/>
      <c r="AQ1878" s="45"/>
      <c r="AR1878" s="45"/>
      <c r="AS1878" s="45"/>
      <c r="AT1878" s="45"/>
      <c r="AU1878" s="45"/>
      <c r="AV1878" s="45"/>
      <c r="AW1878" s="45"/>
      <c r="AX1878" s="45"/>
      <c r="AY1878" s="45"/>
      <c r="AZ1878" s="45"/>
      <c r="BA1878" s="45"/>
      <c r="BB1878" s="45"/>
      <c r="BC1878" s="45"/>
      <c r="BD1878" s="45"/>
      <c r="BE1878" s="45"/>
      <c r="BF1878" s="45"/>
      <c r="BG1878" s="45"/>
      <c r="BH1878" s="45"/>
      <c r="BI1878" s="45"/>
      <c r="BJ1878" s="45"/>
      <c r="BK1878" s="45"/>
      <c r="BL1878" s="45"/>
      <c r="BM1878" s="45"/>
      <c r="BN1878" s="45"/>
      <c r="BO1878" s="45"/>
      <c r="BP1878" s="45"/>
      <c r="BQ1878" s="45"/>
      <c r="BR1878" s="45"/>
      <c r="BS1878" s="45"/>
      <c r="BT1878" s="45"/>
      <c r="BU1878" s="45"/>
      <c r="BV1878" s="45"/>
      <c r="BW1878" s="45"/>
      <c r="BX1878" s="45"/>
      <c r="BY1878" s="45"/>
      <c r="BZ1878" s="45"/>
      <c r="CA1878" s="45"/>
      <c r="CB1878" s="45"/>
      <c r="CC1878" s="45"/>
      <c r="CD1878" s="45"/>
      <c r="CE1878" s="45"/>
      <c r="CF1878" s="45"/>
      <c r="CG1878" s="45"/>
      <c r="CH1878" s="45"/>
      <c r="CI1878" s="45"/>
      <c r="CJ1878" s="45"/>
      <c r="CK1878" s="45"/>
      <c r="CL1878" s="45"/>
      <c r="CM1878" s="45"/>
      <c r="CN1878" s="45"/>
      <c r="CO1878" s="45"/>
      <c r="CP1878" s="45"/>
      <c r="CQ1878" s="45"/>
      <c r="CR1878" s="45"/>
      <c r="CS1878" s="45"/>
      <c r="CT1878" s="45"/>
      <c r="CU1878" s="45"/>
      <c r="CV1878" s="45"/>
      <c r="CW1878" s="45"/>
      <c r="CX1878" s="45"/>
      <c r="CY1878" s="45"/>
      <c r="CZ1878" s="45"/>
      <c r="DA1878" s="45"/>
      <c r="DB1878" s="45"/>
      <c r="DC1878" s="45"/>
      <c r="DD1878" s="45"/>
      <c r="DE1878" s="45"/>
      <c r="DF1878" s="45"/>
      <c r="DG1878" s="45"/>
      <c r="DH1878" s="45"/>
      <c r="DI1878" s="45"/>
      <c r="DJ1878" s="45"/>
      <c r="DK1878" s="45"/>
      <c r="DL1878" s="45"/>
      <c r="DM1878" s="45"/>
      <c r="DN1878" s="45"/>
      <c r="DO1878" s="45"/>
      <c r="DP1878" s="45"/>
      <c r="DQ1878" s="45"/>
      <c r="DR1878" s="45"/>
      <c r="DS1878" s="45"/>
      <c r="DT1878" s="45"/>
      <c r="DU1878" s="45"/>
      <c r="DV1878" s="45"/>
      <c r="DW1878" s="45"/>
      <c r="DX1878" s="45"/>
      <c r="DY1878" s="45"/>
      <c r="DZ1878" s="45"/>
      <c r="EA1878" s="45"/>
      <c r="EB1878" s="45"/>
      <c r="EC1878" s="45"/>
      <c r="ED1878" s="45"/>
      <c r="EE1878" s="45"/>
      <c r="EF1878" s="45"/>
      <c r="EG1878" s="45"/>
      <c r="EH1878" s="45"/>
      <c r="EI1878" s="45"/>
      <c r="EJ1878" s="45"/>
      <c r="EK1878" s="45"/>
      <c r="EL1878" s="45"/>
      <c r="EM1878" s="45"/>
      <c r="EN1878" s="45"/>
      <c r="EO1878" s="45"/>
      <c r="EP1878" s="45"/>
      <c r="EQ1878" s="45"/>
      <c r="ER1878" s="45"/>
      <c r="ES1878" s="45"/>
      <c r="ET1878" s="45"/>
      <c r="EU1878" s="45"/>
      <c r="EV1878" s="45"/>
      <c r="EW1878" s="45"/>
      <c r="EX1878" s="45"/>
      <c r="EY1878" s="45"/>
      <c r="EZ1878" s="45"/>
      <c r="FA1878" s="45"/>
      <c r="FB1878" s="45"/>
      <c r="FC1878" s="45"/>
      <c r="FD1878" s="45"/>
      <c r="FE1878" s="45"/>
      <c r="FF1878" s="45"/>
      <c r="FG1878" s="45"/>
      <c r="FH1878" s="45"/>
      <c r="FI1878" s="45"/>
      <c r="FJ1878" s="45"/>
      <c r="FK1878" s="45"/>
      <c r="FL1878" s="45"/>
      <c r="FM1878" s="45"/>
      <c r="FN1878" s="45"/>
      <c r="FO1878" s="45"/>
      <c r="FP1878" s="45"/>
      <c r="FQ1878" s="45"/>
      <c r="FR1878" s="45"/>
      <c r="FS1878" s="45"/>
      <c r="FT1878" s="45"/>
      <c r="FU1878" s="45"/>
      <c r="FV1878" s="45"/>
      <c r="FW1878" s="45"/>
      <c r="FX1878" s="45"/>
      <c r="FY1878" s="45"/>
      <c r="FZ1878" s="45"/>
      <c r="GA1878" s="45"/>
      <c r="GB1878" s="45"/>
      <c r="GC1878" s="45"/>
      <c r="GD1878" s="45"/>
      <c r="GE1878" s="45"/>
      <c r="GF1878" s="45"/>
      <c r="GG1878" s="45"/>
      <c r="GH1878" s="45"/>
      <c r="GI1878" s="45"/>
      <c r="GJ1878" s="45"/>
      <c r="GK1878" s="45"/>
      <c r="GL1878" s="45"/>
      <c r="GM1878" s="45"/>
      <c r="GN1878" s="45"/>
      <c r="GO1878" s="45"/>
      <c r="GP1878" s="45"/>
      <c r="GQ1878" s="45"/>
      <c r="GR1878" s="45"/>
      <c r="GS1878" s="45"/>
      <c r="GT1878" s="45"/>
      <c r="GU1878" s="45"/>
      <c r="GV1878" s="45"/>
      <c r="GW1878" s="45"/>
      <c r="GX1878" s="45"/>
      <c r="GY1878" s="45"/>
      <c r="GZ1878" s="45"/>
      <c r="HA1878" s="45"/>
      <c r="HB1878" s="45"/>
      <c r="HC1878" s="45"/>
      <c r="HD1878" s="45"/>
      <c r="HE1878" s="45"/>
      <c r="HF1878" s="45"/>
      <c r="HG1878" s="45"/>
      <c r="HH1878" s="45"/>
      <c r="HI1878" s="45"/>
      <c r="HJ1878" s="45"/>
      <c r="HK1878" s="45"/>
      <c r="HL1878" s="45"/>
      <c r="HM1878" s="45"/>
      <c r="HN1878" s="45"/>
      <c r="HO1878" s="45"/>
      <c r="HP1878" s="45"/>
      <c r="HQ1878" s="45"/>
      <c r="HR1878" s="45"/>
      <c r="HS1878" s="45"/>
      <c r="HT1878" s="45"/>
      <c r="HU1878" s="45"/>
      <c r="HV1878" s="45"/>
      <c r="HW1878" s="45"/>
      <c r="HX1878" s="45"/>
      <c r="HY1878" s="45"/>
      <c r="HZ1878" s="45"/>
      <c r="IA1878" s="45"/>
      <c r="IB1878" s="45"/>
    </row>
    <row r="1879" spans="1:236" s="44" customFormat="1" ht="18" customHeight="1">
      <c r="A1879" s="73" t="s">
        <v>951</v>
      </c>
      <c r="B1879" s="38"/>
      <c r="C1879" s="38"/>
      <c r="D1879" s="39"/>
      <c r="E1879" s="39"/>
      <c r="F1879" s="61"/>
      <c r="G1879" s="122"/>
      <c r="H1879" s="40"/>
      <c r="I1879" s="40"/>
      <c r="J1879" s="38"/>
    </row>
    <row r="1880" spans="1:236" ht="15.95" customHeight="1">
      <c r="A1880" s="88" t="s">
        <v>2234</v>
      </c>
      <c r="B1880" s="166" t="s">
        <v>2235</v>
      </c>
      <c r="C1880" s="68">
        <v>9418408050014</v>
      </c>
      <c r="D1880" s="28" t="s">
        <v>978</v>
      </c>
      <c r="E1880" s="25"/>
      <c r="F1880" s="63">
        <v>750</v>
      </c>
      <c r="G1880" s="119">
        <v>43.99</v>
      </c>
      <c r="H1880" s="9">
        <f t="shared" ref="H1880:H1882" si="1106">G1880*0.15</f>
        <v>6.5985000000000005</v>
      </c>
      <c r="I1880" s="9">
        <f t="shared" ref="I1880:I1882" si="1107">IF(F1880&gt;500,0.2,0.1)</f>
        <v>0.2</v>
      </c>
      <c r="J1880" s="9">
        <f t="shared" ref="J1880:J1882" si="1108">G1880+H1880+I1880</f>
        <v>50.788500000000006</v>
      </c>
      <c r="K1880" s="45"/>
      <c r="L1880" s="45"/>
      <c r="M1880" s="45"/>
      <c r="N1880" s="45"/>
      <c r="O1880" s="45"/>
      <c r="P1880" s="45"/>
      <c r="Q1880" s="45"/>
      <c r="R1880" s="45"/>
      <c r="S1880" s="45"/>
      <c r="T1880" s="45"/>
      <c r="U1880" s="45"/>
      <c r="V1880" s="45"/>
      <c r="W1880" s="45"/>
      <c r="X1880" s="45"/>
      <c r="Y1880" s="45"/>
      <c r="Z1880" s="45"/>
      <c r="AA1880" s="45"/>
      <c r="AB1880" s="45"/>
      <c r="AC1880" s="45"/>
      <c r="AD1880" s="45"/>
      <c r="AE1880" s="45"/>
      <c r="AF1880" s="45"/>
      <c r="AG1880" s="45"/>
      <c r="AH1880" s="45"/>
      <c r="AI1880" s="45"/>
      <c r="AJ1880" s="45"/>
      <c r="AK1880" s="45"/>
      <c r="AL1880" s="45"/>
      <c r="AM1880" s="45"/>
      <c r="AN1880" s="45"/>
      <c r="AO1880" s="45"/>
      <c r="AP1880" s="45"/>
      <c r="AQ1880" s="45"/>
      <c r="AR1880" s="45"/>
      <c r="AS1880" s="45"/>
      <c r="AT1880" s="45"/>
      <c r="AU1880" s="45"/>
      <c r="AV1880" s="45"/>
      <c r="AW1880" s="45"/>
      <c r="AX1880" s="45"/>
      <c r="AY1880" s="45"/>
      <c r="AZ1880" s="45"/>
      <c r="BA1880" s="45"/>
      <c r="BB1880" s="45"/>
      <c r="BC1880" s="45"/>
      <c r="BD1880" s="45"/>
      <c r="BE1880" s="45"/>
      <c r="BF1880" s="45"/>
      <c r="BG1880" s="45"/>
      <c r="BH1880" s="45"/>
      <c r="BI1880" s="45"/>
      <c r="BJ1880" s="45"/>
      <c r="BK1880" s="45"/>
      <c r="BL1880" s="45"/>
      <c r="BM1880" s="45"/>
      <c r="BN1880" s="45"/>
      <c r="BO1880" s="45"/>
      <c r="BP1880" s="45"/>
      <c r="BQ1880" s="45"/>
      <c r="BR1880" s="45"/>
      <c r="BS1880" s="45"/>
      <c r="BT1880" s="45"/>
      <c r="BU1880" s="45"/>
      <c r="BV1880" s="45"/>
      <c r="BW1880" s="45"/>
      <c r="BX1880" s="45"/>
      <c r="BY1880" s="45"/>
      <c r="BZ1880" s="45"/>
      <c r="CA1880" s="45"/>
      <c r="CB1880" s="45"/>
      <c r="CC1880" s="45"/>
      <c r="CD1880" s="45"/>
      <c r="CE1880" s="45"/>
      <c r="CF1880" s="45"/>
      <c r="CG1880" s="45"/>
      <c r="CH1880" s="45"/>
      <c r="CI1880" s="45"/>
      <c r="CJ1880" s="45"/>
      <c r="CK1880" s="45"/>
      <c r="CL1880" s="45"/>
      <c r="CM1880" s="45"/>
      <c r="CN1880" s="45"/>
      <c r="CO1880" s="45"/>
      <c r="CP1880" s="45"/>
      <c r="CQ1880" s="45"/>
      <c r="CR1880" s="45"/>
      <c r="CS1880" s="45"/>
      <c r="CT1880" s="45"/>
      <c r="CU1880" s="45"/>
      <c r="CV1880" s="45"/>
      <c r="CW1880" s="45"/>
      <c r="CX1880" s="45"/>
      <c r="CY1880" s="45"/>
      <c r="CZ1880" s="45"/>
      <c r="DA1880" s="45"/>
      <c r="DB1880" s="45"/>
      <c r="DC1880" s="45"/>
      <c r="DD1880" s="45"/>
      <c r="DE1880" s="45"/>
      <c r="DF1880" s="45"/>
      <c r="DG1880" s="45"/>
      <c r="DH1880" s="45"/>
      <c r="DI1880" s="45"/>
      <c r="DJ1880" s="45"/>
      <c r="DK1880" s="45"/>
      <c r="DL1880" s="45"/>
      <c r="DM1880" s="45"/>
      <c r="DN1880" s="45"/>
      <c r="DO1880" s="45"/>
      <c r="DP1880" s="45"/>
      <c r="DQ1880" s="45"/>
      <c r="DR1880" s="45"/>
      <c r="DS1880" s="45"/>
      <c r="DT1880" s="45"/>
      <c r="DU1880" s="45"/>
      <c r="DV1880" s="45"/>
      <c r="DW1880" s="45"/>
      <c r="DX1880" s="45"/>
      <c r="DY1880" s="45"/>
      <c r="DZ1880" s="45"/>
      <c r="EA1880" s="45"/>
      <c r="EB1880" s="45"/>
      <c r="EC1880" s="45"/>
      <c r="ED1880" s="45"/>
      <c r="EE1880" s="45"/>
      <c r="EF1880" s="45"/>
      <c r="EG1880" s="45"/>
      <c r="EH1880" s="45"/>
      <c r="EI1880" s="45"/>
      <c r="EJ1880" s="45"/>
      <c r="EK1880" s="45"/>
      <c r="EL1880" s="45"/>
      <c r="EM1880" s="45"/>
      <c r="EN1880" s="45"/>
      <c r="EO1880" s="45"/>
      <c r="EP1880" s="45"/>
      <c r="EQ1880" s="45"/>
      <c r="ER1880" s="45"/>
      <c r="ES1880" s="45"/>
      <c r="ET1880" s="45"/>
      <c r="EU1880" s="45"/>
      <c r="EV1880" s="45"/>
      <c r="EW1880" s="45"/>
      <c r="EX1880" s="45"/>
      <c r="EY1880" s="45"/>
      <c r="EZ1880" s="45"/>
      <c r="FA1880" s="45"/>
      <c r="FB1880" s="45"/>
      <c r="FC1880" s="45"/>
      <c r="FD1880" s="45"/>
      <c r="FE1880" s="45"/>
      <c r="FF1880" s="45"/>
      <c r="FG1880" s="45"/>
      <c r="FH1880" s="45"/>
      <c r="FI1880" s="45"/>
      <c r="FJ1880" s="45"/>
      <c r="FK1880" s="45"/>
      <c r="FL1880" s="45"/>
      <c r="FM1880" s="45"/>
      <c r="FN1880" s="45"/>
      <c r="FO1880" s="45"/>
      <c r="FP1880" s="45"/>
      <c r="FQ1880" s="45"/>
      <c r="FR1880" s="45"/>
      <c r="FS1880" s="45"/>
      <c r="FT1880" s="45"/>
      <c r="FU1880" s="45"/>
      <c r="FV1880" s="45"/>
      <c r="FW1880" s="45"/>
      <c r="FX1880" s="45"/>
      <c r="FY1880" s="45"/>
      <c r="FZ1880" s="45"/>
      <c r="GA1880" s="45"/>
      <c r="GB1880" s="45"/>
      <c r="GC1880" s="45"/>
      <c r="GD1880" s="45"/>
      <c r="GE1880" s="45"/>
      <c r="GF1880" s="45"/>
      <c r="GG1880" s="45"/>
      <c r="GH1880" s="45"/>
      <c r="GI1880" s="45"/>
      <c r="GJ1880" s="45"/>
      <c r="GK1880" s="45"/>
      <c r="GL1880" s="45"/>
      <c r="GM1880" s="45"/>
      <c r="GN1880" s="45"/>
      <c r="GO1880" s="45"/>
      <c r="GP1880" s="45"/>
      <c r="GQ1880" s="45"/>
      <c r="GR1880" s="45"/>
      <c r="GS1880" s="45"/>
      <c r="GT1880" s="45"/>
      <c r="GU1880" s="45"/>
      <c r="GV1880" s="45"/>
      <c r="GW1880" s="45"/>
      <c r="GX1880" s="45"/>
      <c r="GY1880" s="45"/>
      <c r="GZ1880" s="45"/>
      <c r="HA1880" s="45"/>
      <c r="HB1880" s="45"/>
      <c r="HC1880" s="45"/>
      <c r="HD1880" s="45"/>
      <c r="HE1880" s="45"/>
      <c r="HF1880" s="45"/>
      <c r="HG1880" s="45"/>
      <c r="HH1880" s="45"/>
      <c r="HI1880" s="45"/>
      <c r="HJ1880" s="45"/>
      <c r="HK1880" s="45"/>
      <c r="HL1880" s="45"/>
      <c r="HM1880" s="45"/>
      <c r="HN1880" s="45"/>
      <c r="HO1880" s="45"/>
      <c r="HP1880" s="45"/>
      <c r="HQ1880" s="45"/>
      <c r="HR1880" s="45"/>
      <c r="HS1880" s="45"/>
      <c r="HT1880" s="45"/>
      <c r="HU1880" s="45"/>
      <c r="HV1880" s="45"/>
      <c r="HW1880" s="45"/>
      <c r="HX1880" s="45"/>
      <c r="HY1880" s="45"/>
      <c r="HZ1880" s="45"/>
      <c r="IA1880" s="45"/>
      <c r="IB1880" s="45"/>
    </row>
    <row r="1881" spans="1:236" ht="15.95" customHeight="1">
      <c r="A1881" s="88" t="s">
        <v>2236</v>
      </c>
      <c r="B1881" s="166" t="s">
        <v>2237</v>
      </c>
      <c r="C1881" s="68">
        <v>9418408030016</v>
      </c>
      <c r="D1881" s="28" t="s">
        <v>978</v>
      </c>
      <c r="E1881" s="25"/>
      <c r="F1881" s="63">
        <v>750</v>
      </c>
      <c r="G1881" s="119">
        <v>40.69</v>
      </c>
      <c r="H1881" s="9">
        <f t="shared" si="1106"/>
        <v>6.1034999999999995</v>
      </c>
      <c r="I1881" s="9">
        <f t="shared" si="1107"/>
        <v>0.2</v>
      </c>
      <c r="J1881" s="9">
        <f t="shared" si="1108"/>
        <v>46.993499999999997</v>
      </c>
      <c r="K1881" s="45"/>
      <c r="L1881" s="45"/>
      <c r="M1881" s="45"/>
      <c r="O1881" s="45"/>
      <c r="P1881" s="45"/>
      <c r="Q1881" s="45"/>
      <c r="R1881" s="45"/>
      <c r="S1881" s="45"/>
      <c r="T1881" s="45"/>
      <c r="U1881" s="45"/>
      <c r="V1881" s="45"/>
      <c r="W1881" s="45"/>
      <c r="X1881" s="45"/>
      <c r="Y1881" s="45"/>
      <c r="Z1881" s="45"/>
      <c r="AA1881" s="45"/>
      <c r="AB1881" s="45"/>
      <c r="AC1881" s="45"/>
      <c r="AD1881" s="45"/>
      <c r="AE1881" s="45"/>
      <c r="AF1881" s="45"/>
      <c r="AG1881" s="45"/>
      <c r="AH1881" s="45"/>
      <c r="AI1881" s="45"/>
      <c r="AJ1881" s="45"/>
      <c r="AK1881" s="45"/>
      <c r="AL1881" s="45"/>
      <c r="AM1881" s="45"/>
      <c r="AN1881" s="45"/>
      <c r="AO1881" s="45"/>
      <c r="AP1881" s="45"/>
      <c r="AQ1881" s="45"/>
      <c r="AR1881" s="45"/>
      <c r="AS1881" s="45"/>
      <c r="AT1881" s="45"/>
      <c r="AU1881" s="45"/>
      <c r="AV1881" s="45"/>
      <c r="AW1881" s="45"/>
      <c r="AX1881" s="45"/>
      <c r="AY1881" s="45"/>
      <c r="AZ1881" s="45"/>
      <c r="BA1881" s="45"/>
      <c r="BB1881" s="45"/>
      <c r="BC1881" s="45"/>
      <c r="BD1881" s="45"/>
      <c r="BE1881" s="45"/>
      <c r="BF1881" s="45"/>
      <c r="BG1881" s="45"/>
      <c r="BH1881" s="45"/>
      <c r="BI1881" s="45"/>
      <c r="BJ1881" s="45"/>
      <c r="BK1881" s="45"/>
      <c r="BL1881" s="45"/>
      <c r="BM1881" s="45"/>
      <c r="BN1881" s="45"/>
      <c r="BO1881" s="45"/>
      <c r="BP1881" s="45"/>
      <c r="BQ1881" s="45"/>
      <c r="BR1881" s="45"/>
      <c r="BS1881" s="45"/>
      <c r="BT1881" s="45"/>
      <c r="BU1881" s="45"/>
      <c r="BV1881" s="45"/>
      <c r="BW1881" s="45"/>
      <c r="BX1881" s="45"/>
      <c r="BY1881" s="45"/>
      <c r="BZ1881" s="45"/>
      <c r="CA1881" s="45"/>
      <c r="CB1881" s="45"/>
      <c r="CC1881" s="45"/>
      <c r="CD1881" s="45"/>
      <c r="CE1881" s="45"/>
      <c r="CF1881" s="45"/>
      <c r="CG1881" s="45"/>
      <c r="CH1881" s="45"/>
      <c r="CI1881" s="45"/>
      <c r="CJ1881" s="45"/>
      <c r="CK1881" s="45"/>
      <c r="CL1881" s="45"/>
      <c r="CM1881" s="45"/>
      <c r="CN1881" s="45"/>
      <c r="CO1881" s="45"/>
      <c r="CP1881" s="45"/>
      <c r="CQ1881" s="45"/>
      <c r="CR1881" s="45"/>
      <c r="CS1881" s="45"/>
      <c r="CT1881" s="45"/>
      <c r="CU1881" s="45"/>
      <c r="CV1881" s="45"/>
      <c r="CW1881" s="45"/>
      <c r="CX1881" s="45"/>
      <c r="CY1881" s="45"/>
      <c r="CZ1881" s="45"/>
      <c r="DA1881" s="45"/>
      <c r="DB1881" s="45"/>
      <c r="DC1881" s="45"/>
      <c r="DD1881" s="45"/>
      <c r="DE1881" s="45"/>
      <c r="DF1881" s="45"/>
      <c r="DG1881" s="45"/>
      <c r="DH1881" s="45"/>
      <c r="DI1881" s="45"/>
      <c r="DJ1881" s="45"/>
      <c r="DK1881" s="45"/>
      <c r="DL1881" s="45"/>
      <c r="DM1881" s="45"/>
      <c r="DN1881" s="45"/>
      <c r="DO1881" s="45"/>
      <c r="DP1881" s="45"/>
      <c r="DQ1881" s="45"/>
      <c r="DR1881" s="45"/>
      <c r="DS1881" s="45"/>
      <c r="DT1881" s="45"/>
      <c r="DU1881" s="45"/>
      <c r="DV1881" s="45"/>
      <c r="DW1881" s="45"/>
      <c r="DX1881" s="45"/>
      <c r="DY1881" s="45"/>
      <c r="DZ1881" s="45"/>
      <c r="EA1881" s="45"/>
      <c r="EB1881" s="45"/>
      <c r="EC1881" s="45"/>
      <c r="ED1881" s="45"/>
      <c r="EE1881" s="45"/>
      <c r="EF1881" s="45"/>
      <c r="EG1881" s="45"/>
      <c r="EH1881" s="45"/>
      <c r="EI1881" s="45"/>
      <c r="EJ1881" s="45"/>
      <c r="EK1881" s="45"/>
      <c r="EL1881" s="45"/>
      <c r="EM1881" s="45"/>
      <c r="EN1881" s="45"/>
      <c r="EO1881" s="45"/>
      <c r="EP1881" s="45"/>
      <c r="EQ1881" s="45"/>
      <c r="ER1881" s="45"/>
      <c r="ES1881" s="45"/>
      <c r="ET1881" s="45"/>
      <c r="EU1881" s="45"/>
      <c r="EV1881" s="45"/>
      <c r="EW1881" s="45"/>
      <c r="EX1881" s="45"/>
      <c r="EY1881" s="45"/>
      <c r="EZ1881" s="45"/>
      <c r="FA1881" s="45"/>
      <c r="FB1881" s="45"/>
      <c r="FC1881" s="45"/>
      <c r="FD1881" s="45"/>
      <c r="FE1881" s="45"/>
      <c r="FF1881" s="45"/>
      <c r="FG1881" s="45"/>
      <c r="FH1881" s="45"/>
      <c r="FI1881" s="45"/>
      <c r="FJ1881" s="45"/>
      <c r="FK1881" s="45"/>
      <c r="FL1881" s="45"/>
      <c r="FM1881" s="45"/>
      <c r="FN1881" s="45"/>
      <c r="FO1881" s="45"/>
      <c r="FP1881" s="45"/>
      <c r="FQ1881" s="45"/>
      <c r="FR1881" s="45"/>
      <c r="FS1881" s="45"/>
      <c r="FT1881" s="45"/>
      <c r="FU1881" s="45"/>
      <c r="FV1881" s="45"/>
      <c r="FW1881" s="45"/>
      <c r="FX1881" s="45"/>
      <c r="FY1881" s="45"/>
      <c r="FZ1881" s="45"/>
      <c r="GA1881" s="45"/>
      <c r="GB1881" s="45"/>
      <c r="GC1881" s="45"/>
      <c r="GD1881" s="45"/>
      <c r="GE1881" s="45"/>
      <c r="GF1881" s="45"/>
      <c r="GG1881" s="45"/>
      <c r="GH1881" s="45"/>
      <c r="GI1881" s="45"/>
      <c r="GJ1881" s="45"/>
      <c r="GK1881" s="45"/>
      <c r="GL1881" s="45"/>
      <c r="GM1881" s="45"/>
      <c r="GN1881" s="45"/>
      <c r="GO1881" s="45"/>
      <c r="GP1881" s="45"/>
      <c r="GQ1881" s="45"/>
      <c r="GR1881" s="45"/>
      <c r="GS1881" s="45"/>
      <c r="GT1881" s="45"/>
      <c r="GU1881" s="45"/>
      <c r="GV1881" s="45"/>
      <c r="GW1881" s="45"/>
      <c r="GX1881" s="45"/>
      <c r="GY1881" s="45"/>
      <c r="GZ1881" s="45"/>
      <c r="HA1881" s="45"/>
      <c r="HB1881" s="45"/>
      <c r="HC1881" s="45"/>
      <c r="HD1881" s="45"/>
      <c r="HE1881" s="45"/>
      <c r="HF1881" s="45"/>
      <c r="HG1881" s="45"/>
      <c r="HH1881" s="45"/>
      <c r="HI1881" s="45"/>
      <c r="HJ1881" s="45"/>
      <c r="HK1881" s="45"/>
      <c r="HL1881" s="45"/>
      <c r="HM1881" s="45"/>
      <c r="HN1881" s="45"/>
      <c r="HO1881" s="45"/>
      <c r="HP1881" s="45"/>
      <c r="HQ1881" s="45"/>
      <c r="HR1881" s="45"/>
      <c r="HS1881" s="45"/>
      <c r="HT1881" s="45"/>
      <c r="HU1881" s="45"/>
      <c r="HV1881" s="45"/>
      <c r="HW1881" s="45"/>
      <c r="HX1881" s="45"/>
      <c r="HY1881" s="45"/>
      <c r="HZ1881" s="45"/>
      <c r="IA1881" s="45"/>
      <c r="IB1881" s="45"/>
    </row>
    <row r="1882" spans="1:236" ht="15.95" customHeight="1">
      <c r="A1882" s="88" t="s">
        <v>2775</v>
      </c>
      <c r="B1882" s="166" t="s">
        <v>2776</v>
      </c>
      <c r="C1882" s="68" t="s">
        <v>2777</v>
      </c>
      <c r="D1882" s="28" t="s">
        <v>978</v>
      </c>
      <c r="E1882" s="25"/>
      <c r="F1882" s="63">
        <v>750</v>
      </c>
      <c r="G1882" s="119">
        <v>27.21</v>
      </c>
      <c r="H1882" s="9">
        <f t="shared" si="1106"/>
        <v>4.0815000000000001</v>
      </c>
      <c r="I1882" s="9">
        <f t="shared" si="1107"/>
        <v>0.2</v>
      </c>
      <c r="J1882" s="9">
        <f t="shared" si="1108"/>
        <v>31.491499999999998</v>
      </c>
      <c r="K1882" s="45"/>
      <c r="L1882" s="45"/>
      <c r="M1882" s="45"/>
      <c r="O1882" s="45"/>
      <c r="P1882" s="45"/>
      <c r="Q1882" s="45"/>
      <c r="R1882" s="45"/>
      <c r="S1882" s="45"/>
      <c r="T1882" s="45"/>
      <c r="U1882" s="45"/>
      <c r="V1882" s="45"/>
      <c r="W1882" s="45"/>
      <c r="X1882" s="45"/>
      <c r="Y1882" s="45"/>
      <c r="Z1882" s="45"/>
      <c r="AA1882" s="45"/>
      <c r="AB1882" s="45"/>
      <c r="AC1882" s="45"/>
      <c r="AD1882" s="45"/>
      <c r="AE1882" s="45"/>
      <c r="AF1882" s="45"/>
      <c r="AG1882" s="45"/>
      <c r="AH1882" s="45"/>
      <c r="AI1882" s="45"/>
      <c r="AJ1882" s="45"/>
      <c r="AK1882" s="45"/>
      <c r="AL1882" s="45"/>
      <c r="AM1882" s="45"/>
      <c r="AN1882" s="45"/>
      <c r="AO1882" s="45"/>
      <c r="AP1882" s="45"/>
      <c r="AQ1882" s="45"/>
      <c r="AR1882" s="45"/>
      <c r="AS1882" s="45"/>
      <c r="AT1882" s="45"/>
      <c r="AU1882" s="45"/>
      <c r="AV1882" s="45"/>
      <c r="AW1882" s="45"/>
      <c r="AX1882" s="45"/>
      <c r="AY1882" s="45"/>
      <c r="AZ1882" s="45"/>
      <c r="BA1882" s="45"/>
      <c r="BB1882" s="45"/>
      <c r="BC1882" s="45"/>
      <c r="BD1882" s="45"/>
      <c r="BE1882" s="45"/>
      <c r="BF1882" s="45"/>
      <c r="BG1882" s="45"/>
      <c r="BH1882" s="45"/>
      <c r="BI1882" s="45"/>
      <c r="BJ1882" s="45"/>
      <c r="BK1882" s="45"/>
      <c r="BL1882" s="45"/>
      <c r="BM1882" s="45"/>
      <c r="BN1882" s="45"/>
      <c r="BO1882" s="45"/>
      <c r="BP1882" s="45"/>
      <c r="BQ1882" s="45"/>
      <c r="BR1882" s="45"/>
      <c r="BS1882" s="45"/>
      <c r="BT1882" s="45"/>
      <c r="BU1882" s="45"/>
      <c r="BV1882" s="45"/>
      <c r="BW1882" s="45"/>
      <c r="BX1882" s="45"/>
      <c r="BY1882" s="45"/>
      <c r="BZ1882" s="45"/>
      <c r="CA1882" s="45"/>
      <c r="CB1882" s="45"/>
      <c r="CC1882" s="45"/>
      <c r="CD1882" s="45"/>
      <c r="CE1882" s="45"/>
      <c r="CF1882" s="45"/>
      <c r="CG1882" s="45"/>
      <c r="CH1882" s="45"/>
      <c r="CI1882" s="45"/>
      <c r="CJ1882" s="45"/>
      <c r="CK1882" s="45"/>
      <c r="CL1882" s="45"/>
      <c r="CM1882" s="45"/>
      <c r="CN1882" s="45"/>
      <c r="CO1882" s="45"/>
      <c r="CP1882" s="45"/>
      <c r="CQ1882" s="45"/>
      <c r="CR1882" s="45"/>
      <c r="CS1882" s="45"/>
      <c r="CT1882" s="45"/>
      <c r="CU1882" s="45"/>
      <c r="CV1882" s="45"/>
      <c r="CW1882" s="45"/>
      <c r="CX1882" s="45"/>
      <c r="CY1882" s="45"/>
      <c r="CZ1882" s="45"/>
      <c r="DA1882" s="45"/>
      <c r="DB1882" s="45"/>
      <c r="DC1882" s="45"/>
      <c r="DD1882" s="45"/>
      <c r="DE1882" s="45"/>
      <c r="DF1882" s="45"/>
      <c r="DG1882" s="45"/>
      <c r="DH1882" s="45"/>
      <c r="DI1882" s="45"/>
      <c r="DJ1882" s="45"/>
      <c r="DK1882" s="45"/>
      <c r="DL1882" s="45"/>
      <c r="DM1882" s="45"/>
      <c r="DN1882" s="45"/>
      <c r="DO1882" s="45"/>
      <c r="DP1882" s="45"/>
      <c r="DQ1882" s="45"/>
      <c r="DR1882" s="45"/>
      <c r="DS1882" s="45"/>
      <c r="DT1882" s="45"/>
      <c r="DU1882" s="45"/>
      <c r="DV1882" s="45"/>
      <c r="DW1882" s="45"/>
      <c r="DX1882" s="45"/>
      <c r="DY1882" s="45"/>
      <c r="DZ1882" s="45"/>
      <c r="EA1882" s="45"/>
      <c r="EB1882" s="45"/>
      <c r="EC1882" s="45"/>
      <c r="ED1882" s="45"/>
      <c r="EE1882" s="45"/>
      <c r="EF1882" s="45"/>
      <c r="EG1882" s="45"/>
      <c r="EH1882" s="45"/>
      <c r="EI1882" s="45"/>
      <c r="EJ1882" s="45"/>
      <c r="EK1882" s="45"/>
      <c r="EL1882" s="45"/>
      <c r="EM1882" s="45"/>
      <c r="EN1882" s="45"/>
      <c r="EO1882" s="45"/>
      <c r="EP1882" s="45"/>
      <c r="EQ1882" s="45"/>
      <c r="ER1882" s="45"/>
      <c r="ES1882" s="45"/>
      <c r="ET1882" s="45"/>
      <c r="EU1882" s="45"/>
      <c r="EV1882" s="45"/>
      <c r="EW1882" s="45"/>
      <c r="EX1882" s="45"/>
      <c r="EY1882" s="45"/>
      <c r="EZ1882" s="45"/>
      <c r="FA1882" s="45"/>
      <c r="FB1882" s="45"/>
      <c r="FC1882" s="45"/>
      <c r="FD1882" s="45"/>
      <c r="FE1882" s="45"/>
      <c r="FF1882" s="45"/>
      <c r="FG1882" s="45"/>
      <c r="FH1882" s="45"/>
      <c r="FI1882" s="45"/>
      <c r="FJ1882" s="45"/>
      <c r="FK1882" s="45"/>
      <c r="FL1882" s="45"/>
      <c r="FM1882" s="45"/>
      <c r="FN1882" s="45"/>
      <c r="FO1882" s="45"/>
      <c r="FP1882" s="45"/>
      <c r="FQ1882" s="45"/>
      <c r="FR1882" s="45"/>
      <c r="FS1882" s="45"/>
      <c r="FT1882" s="45"/>
      <c r="FU1882" s="45"/>
      <c r="FV1882" s="45"/>
      <c r="FW1882" s="45"/>
      <c r="FX1882" s="45"/>
      <c r="FY1882" s="45"/>
      <c r="FZ1882" s="45"/>
      <c r="GA1882" s="45"/>
      <c r="GB1882" s="45"/>
      <c r="GC1882" s="45"/>
      <c r="GD1882" s="45"/>
      <c r="GE1882" s="45"/>
      <c r="GF1882" s="45"/>
      <c r="GG1882" s="45"/>
      <c r="GH1882" s="45"/>
      <c r="GI1882" s="45"/>
      <c r="GJ1882" s="45"/>
      <c r="GK1882" s="45"/>
      <c r="GL1882" s="45"/>
      <c r="GM1882" s="45"/>
      <c r="GN1882" s="45"/>
      <c r="GO1882" s="45"/>
      <c r="GP1882" s="45"/>
      <c r="GQ1882" s="45"/>
      <c r="GR1882" s="45"/>
      <c r="GS1882" s="45"/>
      <c r="GT1882" s="45"/>
      <c r="GU1882" s="45"/>
      <c r="GV1882" s="45"/>
      <c r="GW1882" s="45"/>
      <c r="GX1882" s="45"/>
      <c r="GY1882" s="45"/>
      <c r="GZ1882" s="45"/>
      <c r="HA1882" s="45"/>
      <c r="HB1882" s="45"/>
      <c r="HC1882" s="45"/>
      <c r="HD1882" s="45"/>
      <c r="HE1882" s="45"/>
      <c r="HF1882" s="45"/>
      <c r="HG1882" s="45"/>
      <c r="HH1882" s="45"/>
      <c r="HI1882" s="45"/>
      <c r="HJ1882" s="45"/>
      <c r="HK1882" s="45"/>
      <c r="HL1882" s="45"/>
      <c r="HM1882" s="45"/>
      <c r="HN1882" s="45"/>
      <c r="HO1882" s="45"/>
      <c r="HP1882" s="45"/>
      <c r="HQ1882" s="45"/>
      <c r="HR1882" s="45"/>
      <c r="HS1882" s="45"/>
      <c r="HT1882" s="45"/>
      <c r="HU1882" s="45"/>
      <c r="HV1882" s="45"/>
      <c r="HW1882" s="45"/>
      <c r="HX1882" s="45"/>
      <c r="HY1882" s="45"/>
      <c r="HZ1882" s="45"/>
      <c r="IA1882" s="45"/>
      <c r="IB1882" s="45"/>
    </row>
    <row r="1883" spans="1:236" s="44" customFormat="1" ht="18" customHeight="1">
      <c r="A1883" s="73" t="s">
        <v>764</v>
      </c>
      <c r="B1883" s="38"/>
      <c r="C1883" s="38"/>
      <c r="D1883" s="39"/>
      <c r="E1883" s="39"/>
      <c r="F1883" s="61"/>
      <c r="G1883" s="122"/>
      <c r="H1883" s="40"/>
      <c r="I1883" s="40"/>
      <c r="J1883" s="38"/>
    </row>
    <row r="1884" spans="1:236" ht="15.95" customHeight="1">
      <c r="A1884" s="88" t="s">
        <v>2259</v>
      </c>
      <c r="B1884" s="166" t="s">
        <v>2260</v>
      </c>
      <c r="C1884" s="68" t="s">
        <v>2261</v>
      </c>
      <c r="D1884" s="28" t="s">
        <v>978</v>
      </c>
      <c r="E1884" s="25"/>
      <c r="F1884" s="63">
        <v>750</v>
      </c>
      <c r="G1884" s="119">
        <v>16.690000000000001</v>
      </c>
      <c r="H1884" s="9">
        <f>G1884*0.15</f>
        <v>2.5035000000000003</v>
      </c>
      <c r="I1884" s="9">
        <f>IF(F1884&gt;500,0.2,0.1)</f>
        <v>0.2</v>
      </c>
      <c r="J1884" s="9">
        <f>G1884+H1884+I1884</f>
        <v>19.3935</v>
      </c>
      <c r="K1884" s="45"/>
      <c r="L1884" s="45"/>
      <c r="M1884" s="45"/>
      <c r="N1884" s="45"/>
      <c r="O1884" s="45"/>
      <c r="P1884" s="45"/>
      <c r="Q1884" s="45"/>
      <c r="R1884" s="45"/>
      <c r="S1884" s="45"/>
      <c r="T1884" s="45"/>
      <c r="U1884" s="45"/>
      <c r="V1884" s="45"/>
      <c r="W1884" s="45"/>
      <c r="X1884" s="45"/>
      <c r="Y1884" s="45"/>
      <c r="Z1884" s="45"/>
      <c r="AA1884" s="45"/>
      <c r="AB1884" s="45"/>
      <c r="AC1884" s="45"/>
      <c r="AD1884" s="45"/>
      <c r="AE1884" s="45"/>
      <c r="AF1884" s="45"/>
      <c r="AG1884" s="45"/>
      <c r="AH1884" s="45"/>
      <c r="AI1884" s="45"/>
      <c r="AJ1884" s="45"/>
      <c r="AK1884" s="45"/>
      <c r="AL1884" s="45"/>
      <c r="AM1884" s="45"/>
      <c r="AN1884" s="45"/>
      <c r="AO1884" s="45"/>
      <c r="AP1884" s="45"/>
      <c r="AQ1884" s="45"/>
      <c r="AR1884" s="45"/>
      <c r="AS1884" s="45"/>
      <c r="AT1884" s="45"/>
      <c r="AU1884" s="45"/>
      <c r="AV1884" s="45"/>
      <c r="AW1884" s="45"/>
      <c r="AX1884" s="45"/>
      <c r="AY1884" s="45"/>
      <c r="AZ1884" s="45"/>
      <c r="BA1884" s="45"/>
      <c r="BB1884" s="45"/>
      <c r="BC1884" s="45"/>
      <c r="BD1884" s="45"/>
      <c r="BE1884" s="45"/>
      <c r="BF1884" s="45"/>
      <c r="BG1884" s="45"/>
      <c r="BH1884" s="45"/>
      <c r="BI1884" s="45"/>
      <c r="BJ1884" s="45"/>
      <c r="BK1884" s="45"/>
      <c r="BL1884" s="45"/>
      <c r="BM1884" s="45"/>
      <c r="BN1884" s="45"/>
      <c r="BO1884" s="45"/>
      <c r="BP1884" s="45"/>
      <c r="BQ1884" s="45"/>
      <c r="BR1884" s="45"/>
      <c r="BS1884" s="45"/>
      <c r="BT1884" s="45"/>
      <c r="BU1884" s="45"/>
      <c r="BV1884" s="45"/>
      <c r="BW1884" s="45"/>
      <c r="BX1884" s="45"/>
      <c r="BY1884" s="45"/>
      <c r="BZ1884" s="45"/>
      <c r="CA1884" s="45"/>
      <c r="CB1884" s="45"/>
      <c r="CC1884" s="45"/>
      <c r="CD1884" s="45"/>
      <c r="CE1884" s="45"/>
      <c r="CF1884" s="45"/>
      <c r="CG1884" s="45"/>
      <c r="CH1884" s="45"/>
      <c r="CI1884" s="45"/>
      <c r="CJ1884" s="45"/>
      <c r="CK1884" s="45"/>
      <c r="CL1884" s="45"/>
      <c r="CM1884" s="45"/>
      <c r="CN1884" s="45"/>
      <c r="CO1884" s="45"/>
      <c r="CP1884" s="45"/>
      <c r="CQ1884" s="45"/>
      <c r="CR1884" s="45"/>
      <c r="CS1884" s="45"/>
      <c r="CT1884" s="45"/>
      <c r="CU1884" s="45"/>
      <c r="CV1884" s="45"/>
      <c r="CW1884" s="45"/>
      <c r="CX1884" s="45"/>
      <c r="CY1884" s="45"/>
      <c r="CZ1884" s="45"/>
      <c r="DA1884" s="45"/>
      <c r="DB1884" s="45"/>
      <c r="DC1884" s="45"/>
      <c r="DD1884" s="45"/>
      <c r="DE1884" s="45"/>
      <c r="DF1884" s="45"/>
      <c r="DG1884" s="45"/>
      <c r="DH1884" s="45"/>
      <c r="DI1884" s="45"/>
      <c r="DJ1884" s="45"/>
      <c r="DK1884" s="45"/>
      <c r="DL1884" s="45"/>
      <c r="DM1884" s="45"/>
      <c r="DN1884" s="45"/>
      <c r="DO1884" s="45"/>
      <c r="DP1884" s="45"/>
      <c r="DQ1884" s="45"/>
      <c r="DR1884" s="45"/>
      <c r="DS1884" s="45"/>
      <c r="DT1884" s="45"/>
      <c r="DU1884" s="45"/>
      <c r="DV1884" s="45"/>
      <c r="DW1884" s="45"/>
      <c r="DX1884" s="45"/>
      <c r="DY1884" s="45"/>
      <c r="DZ1884" s="45"/>
      <c r="EA1884" s="45"/>
      <c r="EB1884" s="45"/>
      <c r="EC1884" s="45"/>
      <c r="ED1884" s="45"/>
      <c r="EE1884" s="45"/>
      <c r="EF1884" s="45"/>
      <c r="EG1884" s="45"/>
      <c r="EH1884" s="45"/>
      <c r="EI1884" s="45"/>
      <c r="EJ1884" s="45"/>
      <c r="EK1884" s="45"/>
      <c r="EL1884" s="45"/>
      <c r="EM1884" s="45"/>
      <c r="EN1884" s="45"/>
      <c r="EO1884" s="45"/>
      <c r="EP1884" s="45"/>
      <c r="EQ1884" s="45"/>
      <c r="ER1884" s="45"/>
      <c r="ES1884" s="45"/>
      <c r="ET1884" s="45"/>
      <c r="EU1884" s="45"/>
      <c r="EV1884" s="45"/>
      <c r="EW1884" s="45"/>
      <c r="EX1884" s="45"/>
      <c r="EY1884" s="45"/>
      <c r="EZ1884" s="45"/>
      <c r="FA1884" s="45"/>
      <c r="FB1884" s="45"/>
      <c r="FC1884" s="45"/>
      <c r="FD1884" s="45"/>
      <c r="FE1884" s="45"/>
      <c r="FF1884" s="45"/>
      <c r="FG1884" s="45"/>
      <c r="FH1884" s="45"/>
      <c r="FI1884" s="45"/>
      <c r="FJ1884" s="45"/>
      <c r="FK1884" s="45"/>
      <c r="FL1884" s="45"/>
      <c r="FM1884" s="45"/>
      <c r="FN1884" s="45"/>
      <c r="FO1884" s="45"/>
      <c r="FP1884" s="45"/>
      <c r="FQ1884" s="45"/>
      <c r="FR1884" s="45"/>
      <c r="FS1884" s="45"/>
      <c r="FT1884" s="45"/>
      <c r="FU1884" s="45"/>
      <c r="FV1884" s="45"/>
      <c r="FW1884" s="45"/>
      <c r="FX1884" s="45"/>
      <c r="FY1884" s="45"/>
      <c r="FZ1884" s="45"/>
      <c r="GA1884" s="45"/>
      <c r="GB1884" s="45"/>
      <c r="GC1884" s="45"/>
      <c r="GD1884" s="45"/>
      <c r="GE1884" s="45"/>
      <c r="GF1884" s="45"/>
      <c r="GG1884" s="45"/>
      <c r="GH1884" s="45"/>
      <c r="GI1884" s="45"/>
      <c r="GJ1884" s="45"/>
      <c r="GK1884" s="45"/>
      <c r="GL1884" s="45"/>
      <c r="GM1884" s="45"/>
      <c r="GN1884" s="45"/>
      <c r="GO1884" s="45"/>
      <c r="GP1884" s="45"/>
      <c r="GQ1884" s="45"/>
      <c r="GR1884" s="45"/>
      <c r="GS1884" s="45"/>
      <c r="GT1884" s="45"/>
      <c r="GU1884" s="45"/>
      <c r="GV1884" s="45"/>
      <c r="GW1884" s="45"/>
      <c r="GX1884" s="45"/>
      <c r="GY1884" s="45"/>
      <c r="GZ1884" s="45"/>
      <c r="HA1884" s="45"/>
      <c r="HB1884" s="45"/>
      <c r="HC1884" s="45"/>
      <c r="HD1884" s="45"/>
      <c r="HE1884" s="45"/>
      <c r="HF1884" s="45"/>
      <c r="HG1884" s="45"/>
      <c r="HH1884" s="45"/>
      <c r="HI1884" s="45"/>
      <c r="HJ1884" s="45"/>
      <c r="HK1884" s="45"/>
      <c r="HL1884" s="45"/>
      <c r="HM1884" s="45"/>
      <c r="HN1884" s="45"/>
      <c r="HO1884" s="45"/>
      <c r="HP1884" s="45"/>
      <c r="HQ1884" s="45"/>
      <c r="HR1884" s="45"/>
      <c r="HS1884" s="45"/>
      <c r="HT1884" s="45"/>
      <c r="HU1884" s="45"/>
      <c r="HV1884" s="45"/>
      <c r="HW1884" s="45"/>
      <c r="HX1884" s="45"/>
      <c r="HY1884" s="45"/>
      <c r="HZ1884" s="45"/>
      <c r="IA1884" s="45"/>
      <c r="IB1884" s="45"/>
    </row>
    <row r="1885" spans="1:236" ht="15.95" customHeight="1">
      <c r="A1885" s="88" t="s">
        <v>2882</v>
      </c>
      <c r="B1885" s="166" t="s">
        <v>2883</v>
      </c>
      <c r="C1885" s="68" t="s">
        <v>2884</v>
      </c>
      <c r="D1885" s="30" t="s">
        <v>978</v>
      </c>
      <c r="E1885" s="25"/>
      <c r="F1885" s="63">
        <v>750</v>
      </c>
      <c r="G1885" s="119">
        <v>15.21</v>
      </c>
      <c r="H1885" s="9">
        <f>G1885*0.15</f>
        <v>2.2814999999999999</v>
      </c>
      <c r="I1885" s="9">
        <f>IF(F1885&gt;500,0.2,0.1)</f>
        <v>0.2</v>
      </c>
      <c r="J1885" s="9">
        <f>G1885+H1885+I1885</f>
        <v>17.691500000000001</v>
      </c>
      <c r="K1885" s="45"/>
      <c r="L1885" s="45"/>
      <c r="M1885" s="45"/>
      <c r="N1885" s="45"/>
      <c r="O1885" s="45"/>
      <c r="P1885" s="45"/>
      <c r="Q1885" s="45"/>
      <c r="R1885" s="45"/>
      <c r="S1885" s="45"/>
      <c r="T1885" s="45"/>
      <c r="U1885" s="45"/>
      <c r="V1885" s="45"/>
      <c r="W1885" s="45"/>
      <c r="X1885" s="45"/>
      <c r="Y1885" s="45"/>
      <c r="Z1885" s="45"/>
      <c r="AA1885" s="45"/>
      <c r="AB1885" s="45"/>
      <c r="AC1885" s="45"/>
      <c r="AD1885" s="45"/>
      <c r="AE1885" s="45"/>
      <c r="AF1885" s="45"/>
      <c r="AG1885" s="45"/>
      <c r="AH1885" s="45"/>
      <c r="AI1885" s="45"/>
      <c r="AJ1885" s="45"/>
      <c r="AK1885" s="45"/>
      <c r="AL1885" s="45"/>
      <c r="AM1885" s="45"/>
      <c r="AN1885" s="45"/>
      <c r="AO1885" s="45"/>
      <c r="AP1885" s="45"/>
      <c r="AQ1885" s="45"/>
      <c r="AR1885" s="45"/>
      <c r="AS1885" s="45"/>
      <c r="AT1885" s="45"/>
      <c r="AU1885" s="45"/>
      <c r="AV1885" s="45"/>
      <c r="AW1885" s="45"/>
      <c r="AX1885" s="45"/>
      <c r="AY1885" s="45"/>
      <c r="AZ1885" s="45"/>
      <c r="BA1885" s="45"/>
      <c r="BB1885" s="45"/>
      <c r="BC1885" s="45"/>
      <c r="BD1885" s="45"/>
      <c r="BE1885" s="45"/>
      <c r="BF1885" s="45"/>
      <c r="BG1885" s="45"/>
      <c r="BH1885" s="45"/>
      <c r="BI1885" s="45"/>
      <c r="BJ1885" s="45"/>
      <c r="BK1885" s="45"/>
      <c r="BL1885" s="45"/>
      <c r="BM1885" s="45"/>
      <c r="BN1885" s="45"/>
      <c r="BO1885" s="45"/>
      <c r="BP1885" s="45"/>
      <c r="BQ1885" s="45"/>
      <c r="BR1885" s="45"/>
      <c r="BS1885" s="45"/>
      <c r="BT1885" s="45"/>
      <c r="BU1885" s="45"/>
      <c r="BV1885" s="45"/>
      <c r="BW1885" s="45"/>
      <c r="BX1885" s="45"/>
      <c r="BY1885" s="45"/>
      <c r="BZ1885" s="45"/>
      <c r="CA1885" s="45"/>
      <c r="CB1885" s="45"/>
      <c r="CC1885" s="45"/>
      <c r="CD1885" s="45"/>
      <c r="CE1885" s="45"/>
      <c r="CF1885" s="45"/>
      <c r="CG1885" s="45"/>
      <c r="CH1885" s="45"/>
      <c r="CI1885" s="45"/>
      <c r="CJ1885" s="45"/>
      <c r="CK1885" s="45"/>
      <c r="CL1885" s="45"/>
      <c r="CM1885" s="45"/>
      <c r="CN1885" s="45"/>
      <c r="CO1885" s="45"/>
      <c r="CP1885" s="45"/>
      <c r="CQ1885" s="45"/>
      <c r="CR1885" s="45"/>
      <c r="CS1885" s="45"/>
      <c r="CT1885" s="45"/>
      <c r="CU1885" s="45"/>
      <c r="CV1885" s="45"/>
      <c r="CW1885" s="45"/>
      <c r="CX1885" s="45"/>
      <c r="CY1885" s="45"/>
      <c r="CZ1885" s="45"/>
      <c r="DA1885" s="45"/>
      <c r="DB1885" s="45"/>
      <c r="DC1885" s="45"/>
      <c r="DD1885" s="45"/>
      <c r="DE1885" s="45"/>
      <c r="DF1885" s="45"/>
      <c r="DG1885" s="45"/>
      <c r="DH1885" s="45"/>
      <c r="DI1885" s="45"/>
      <c r="DJ1885" s="45"/>
      <c r="DK1885" s="45"/>
      <c r="DL1885" s="45"/>
      <c r="DM1885" s="45"/>
      <c r="DN1885" s="45"/>
      <c r="DO1885" s="45"/>
      <c r="DP1885" s="45"/>
      <c r="DQ1885" s="45"/>
      <c r="DR1885" s="45"/>
      <c r="DS1885" s="45"/>
      <c r="DT1885" s="45"/>
      <c r="DU1885" s="45"/>
      <c r="DV1885" s="45"/>
      <c r="DW1885" s="45"/>
      <c r="DX1885" s="45"/>
      <c r="DY1885" s="45"/>
      <c r="DZ1885" s="45"/>
      <c r="EA1885" s="45"/>
      <c r="EB1885" s="45"/>
      <c r="EC1885" s="45"/>
      <c r="ED1885" s="45"/>
      <c r="EE1885" s="45"/>
      <c r="EF1885" s="45"/>
      <c r="EG1885" s="45"/>
      <c r="EH1885" s="45"/>
      <c r="EI1885" s="45"/>
      <c r="EJ1885" s="45"/>
      <c r="EK1885" s="45"/>
      <c r="EL1885" s="45"/>
      <c r="EM1885" s="45"/>
      <c r="EN1885" s="45"/>
      <c r="EO1885" s="45"/>
      <c r="EP1885" s="45"/>
      <c r="EQ1885" s="45"/>
      <c r="ER1885" s="45"/>
      <c r="ES1885" s="45"/>
      <c r="ET1885" s="45"/>
      <c r="EU1885" s="45"/>
      <c r="EV1885" s="45"/>
      <c r="EW1885" s="45"/>
      <c r="EX1885" s="45"/>
      <c r="EY1885" s="45"/>
      <c r="EZ1885" s="45"/>
      <c r="FA1885" s="45"/>
      <c r="FB1885" s="45"/>
      <c r="FC1885" s="45"/>
      <c r="FD1885" s="45"/>
      <c r="FE1885" s="45"/>
      <c r="FF1885" s="45"/>
      <c r="FG1885" s="45"/>
      <c r="FH1885" s="45"/>
      <c r="FI1885" s="45"/>
      <c r="FJ1885" s="45"/>
      <c r="FK1885" s="45"/>
      <c r="FL1885" s="45"/>
      <c r="FM1885" s="45"/>
      <c r="FN1885" s="45"/>
      <c r="FO1885" s="45"/>
      <c r="FP1885" s="45"/>
      <c r="FQ1885" s="45"/>
      <c r="FR1885" s="45"/>
      <c r="FS1885" s="45"/>
      <c r="FT1885" s="45"/>
      <c r="FU1885" s="45"/>
      <c r="FV1885" s="45"/>
      <c r="FW1885" s="45"/>
      <c r="FX1885" s="45"/>
      <c r="FY1885" s="45"/>
      <c r="FZ1885" s="45"/>
      <c r="GA1885" s="45"/>
      <c r="GB1885" s="45"/>
      <c r="GC1885" s="45"/>
      <c r="GD1885" s="45"/>
      <c r="GE1885" s="45"/>
      <c r="GF1885" s="45"/>
      <c r="GG1885" s="45"/>
      <c r="GH1885" s="45"/>
      <c r="GI1885" s="45"/>
      <c r="GJ1885" s="45"/>
      <c r="GK1885" s="45"/>
      <c r="GL1885" s="45"/>
      <c r="GM1885" s="45"/>
      <c r="GN1885" s="45"/>
      <c r="GO1885" s="45"/>
      <c r="GP1885" s="45"/>
      <c r="GQ1885" s="45"/>
      <c r="GR1885" s="45"/>
      <c r="GS1885" s="45"/>
      <c r="GT1885" s="45"/>
      <c r="GU1885" s="45"/>
      <c r="GV1885" s="45"/>
      <c r="GW1885" s="45"/>
      <c r="GX1885" s="45"/>
      <c r="GY1885" s="45"/>
      <c r="GZ1885" s="45"/>
      <c r="HA1885" s="45"/>
      <c r="HB1885" s="45"/>
      <c r="HC1885" s="45"/>
      <c r="HD1885" s="45"/>
      <c r="HE1885" s="45"/>
      <c r="HF1885" s="45"/>
      <c r="HG1885" s="45"/>
      <c r="HH1885" s="45"/>
      <c r="HI1885" s="45"/>
      <c r="HJ1885" s="45"/>
      <c r="HK1885" s="45"/>
      <c r="HL1885" s="45"/>
      <c r="HM1885" s="45"/>
      <c r="HN1885" s="45"/>
      <c r="HO1885" s="45"/>
      <c r="HP1885" s="45"/>
      <c r="HQ1885" s="45"/>
      <c r="HR1885" s="45"/>
      <c r="HS1885" s="45"/>
      <c r="HT1885" s="45"/>
      <c r="HU1885" s="45"/>
      <c r="HV1885" s="45"/>
      <c r="HW1885" s="45"/>
      <c r="HX1885" s="45"/>
      <c r="HY1885" s="45"/>
      <c r="HZ1885" s="45"/>
      <c r="IA1885" s="45"/>
      <c r="IB1885" s="45"/>
    </row>
    <row r="1886" spans="1:236" ht="15.95" customHeight="1">
      <c r="A1886" s="88" t="s">
        <v>2304</v>
      </c>
      <c r="B1886" s="166" t="s">
        <v>2305</v>
      </c>
      <c r="C1886" s="68">
        <v>5601333054392</v>
      </c>
      <c r="D1886" s="30" t="s">
        <v>978</v>
      </c>
      <c r="E1886" s="25"/>
      <c r="F1886" s="63">
        <v>750</v>
      </c>
      <c r="G1886" s="119">
        <v>18.95</v>
      </c>
      <c r="H1886" s="9">
        <f>G1886*0.15</f>
        <v>2.8424999999999998</v>
      </c>
      <c r="I1886" s="9">
        <f>IF(F1886&gt;500,0.2,0.1)</f>
        <v>0.2</v>
      </c>
      <c r="J1886" s="9">
        <f>G1886+H1886+I1886</f>
        <v>21.9925</v>
      </c>
      <c r="K1886" s="45"/>
      <c r="L1886" s="45"/>
      <c r="M1886" s="45"/>
      <c r="N1886" s="45"/>
      <c r="O1886" s="45"/>
      <c r="P1886" s="45"/>
      <c r="Q1886" s="45"/>
      <c r="R1886" s="45"/>
      <c r="S1886" s="45"/>
      <c r="T1886" s="45"/>
      <c r="U1886" s="45"/>
      <c r="V1886" s="45"/>
      <c r="W1886" s="45"/>
      <c r="X1886" s="45"/>
      <c r="Y1886" s="45"/>
      <c r="Z1886" s="45"/>
      <c r="AA1886" s="45"/>
      <c r="AB1886" s="45"/>
      <c r="AC1886" s="45"/>
      <c r="AD1886" s="45"/>
      <c r="AE1886" s="45"/>
      <c r="AF1886" s="45"/>
      <c r="AG1886" s="45"/>
      <c r="AH1886" s="45"/>
      <c r="AI1886" s="45"/>
      <c r="AJ1886" s="45"/>
      <c r="AK1886" s="45"/>
      <c r="AL1886" s="45"/>
      <c r="AM1886" s="45"/>
      <c r="AN1886" s="45"/>
      <c r="AO1886" s="45"/>
      <c r="AP1886" s="45"/>
      <c r="AQ1886" s="45"/>
      <c r="AR1886" s="45"/>
      <c r="AS1886" s="45"/>
      <c r="AT1886" s="45"/>
      <c r="AU1886" s="45"/>
      <c r="AV1886" s="45"/>
      <c r="AW1886" s="45"/>
      <c r="AX1886" s="45"/>
      <c r="AY1886" s="45"/>
      <c r="AZ1886" s="45"/>
      <c r="BA1886" s="45"/>
      <c r="BB1886" s="45"/>
      <c r="BC1886" s="45"/>
      <c r="BD1886" s="45"/>
      <c r="BE1886" s="45"/>
      <c r="BF1886" s="45"/>
      <c r="BG1886" s="45"/>
      <c r="BH1886" s="45"/>
      <c r="BI1886" s="45"/>
      <c r="BJ1886" s="45"/>
      <c r="BK1886" s="45"/>
      <c r="BL1886" s="45"/>
      <c r="BM1886" s="45"/>
      <c r="BN1886" s="45"/>
      <c r="BO1886" s="45"/>
      <c r="BP1886" s="45"/>
      <c r="BQ1886" s="45"/>
      <c r="BR1886" s="45"/>
      <c r="BS1886" s="45"/>
      <c r="BT1886" s="45"/>
      <c r="BU1886" s="45"/>
      <c r="BV1886" s="45"/>
      <c r="BW1886" s="45"/>
      <c r="BX1886" s="45"/>
      <c r="BY1886" s="45"/>
      <c r="BZ1886" s="45"/>
      <c r="CA1886" s="45"/>
      <c r="CB1886" s="45"/>
      <c r="CC1886" s="45"/>
      <c r="CD1886" s="45"/>
      <c r="CE1886" s="45"/>
      <c r="CF1886" s="45"/>
      <c r="CG1886" s="45"/>
      <c r="CH1886" s="45"/>
      <c r="CI1886" s="45"/>
      <c r="CJ1886" s="45"/>
      <c r="CK1886" s="45"/>
      <c r="CL1886" s="45"/>
      <c r="CM1886" s="45"/>
      <c r="CN1886" s="45"/>
      <c r="CO1886" s="45"/>
      <c r="CP1886" s="45"/>
      <c r="CQ1886" s="45"/>
      <c r="CR1886" s="45"/>
      <c r="CS1886" s="45"/>
      <c r="CT1886" s="45"/>
      <c r="CU1886" s="45"/>
      <c r="CV1886" s="45"/>
      <c r="CW1886" s="45"/>
      <c r="CX1886" s="45"/>
      <c r="CY1886" s="45"/>
      <c r="CZ1886" s="45"/>
      <c r="DA1886" s="45"/>
      <c r="DB1886" s="45"/>
      <c r="DC1886" s="45"/>
      <c r="DD1886" s="45"/>
      <c r="DE1886" s="45"/>
      <c r="DF1886" s="45"/>
      <c r="DG1886" s="45"/>
      <c r="DH1886" s="45"/>
      <c r="DI1886" s="45"/>
      <c r="DJ1886" s="45"/>
      <c r="DK1886" s="45"/>
      <c r="DL1886" s="45"/>
      <c r="DM1886" s="45"/>
      <c r="DN1886" s="45"/>
      <c r="DO1886" s="45"/>
      <c r="DP1886" s="45"/>
      <c r="DQ1886" s="45"/>
      <c r="DR1886" s="45"/>
      <c r="DS1886" s="45"/>
      <c r="DT1886" s="45"/>
      <c r="DU1886" s="45"/>
      <c r="DV1886" s="45"/>
      <c r="DW1886" s="45"/>
      <c r="DX1886" s="45"/>
      <c r="DY1886" s="45"/>
      <c r="DZ1886" s="45"/>
      <c r="EA1886" s="45"/>
      <c r="EB1886" s="45"/>
      <c r="EC1886" s="45"/>
      <c r="ED1886" s="45"/>
      <c r="EE1886" s="45"/>
      <c r="EF1886" s="45"/>
      <c r="EG1886" s="45"/>
      <c r="EH1886" s="45"/>
      <c r="EI1886" s="45"/>
      <c r="EJ1886" s="45"/>
      <c r="EK1886" s="45"/>
      <c r="EL1886" s="45"/>
      <c r="EM1886" s="45"/>
      <c r="EN1886" s="45"/>
      <c r="EO1886" s="45"/>
      <c r="EP1886" s="45"/>
      <c r="EQ1886" s="45"/>
      <c r="ER1886" s="45"/>
      <c r="ES1886" s="45"/>
      <c r="ET1886" s="45"/>
      <c r="EU1886" s="45"/>
      <c r="EV1886" s="45"/>
      <c r="EW1886" s="45"/>
      <c r="EX1886" s="45"/>
      <c r="EY1886" s="45"/>
      <c r="EZ1886" s="45"/>
      <c r="FA1886" s="45"/>
      <c r="FB1886" s="45"/>
      <c r="FC1886" s="45"/>
      <c r="FD1886" s="45"/>
      <c r="FE1886" s="45"/>
      <c r="FF1886" s="45"/>
      <c r="FG1886" s="45"/>
      <c r="FH1886" s="45"/>
      <c r="FI1886" s="45"/>
      <c r="FJ1886" s="45"/>
      <c r="FK1886" s="45"/>
      <c r="FL1886" s="45"/>
      <c r="FM1886" s="45"/>
      <c r="FN1886" s="45"/>
      <c r="FO1886" s="45"/>
      <c r="FP1886" s="45"/>
      <c r="FQ1886" s="45"/>
      <c r="FR1886" s="45"/>
      <c r="FS1886" s="45"/>
      <c r="FT1886" s="45"/>
      <c r="FU1886" s="45"/>
      <c r="FV1886" s="45"/>
      <c r="FW1886" s="45"/>
      <c r="FX1886" s="45"/>
      <c r="FY1886" s="45"/>
      <c r="FZ1886" s="45"/>
      <c r="GA1886" s="45"/>
      <c r="GB1886" s="45"/>
      <c r="GC1886" s="45"/>
      <c r="GD1886" s="45"/>
      <c r="GE1886" s="45"/>
      <c r="GF1886" s="45"/>
      <c r="GG1886" s="45"/>
      <c r="GH1886" s="45"/>
      <c r="GI1886" s="45"/>
      <c r="GJ1886" s="45"/>
      <c r="GK1886" s="45"/>
      <c r="GL1886" s="45"/>
      <c r="GM1886" s="45"/>
      <c r="GN1886" s="45"/>
      <c r="GO1886" s="45"/>
      <c r="GP1886" s="45"/>
      <c r="GQ1886" s="45"/>
      <c r="GR1886" s="45"/>
      <c r="GS1886" s="45"/>
      <c r="GT1886" s="45"/>
      <c r="GU1886" s="45"/>
      <c r="GV1886" s="45"/>
      <c r="GW1886" s="45"/>
      <c r="GX1886" s="45"/>
      <c r="GY1886" s="45"/>
      <c r="GZ1886" s="45"/>
      <c r="HA1886" s="45"/>
      <c r="HB1886" s="45"/>
      <c r="HC1886" s="45"/>
      <c r="HD1886" s="45"/>
      <c r="HE1886" s="45"/>
      <c r="HF1886" s="45"/>
      <c r="HG1886" s="45"/>
      <c r="HH1886" s="45"/>
      <c r="HI1886" s="45"/>
      <c r="HJ1886" s="45"/>
      <c r="HK1886" s="45"/>
      <c r="HL1886" s="45"/>
      <c r="HM1886" s="45"/>
      <c r="HN1886" s="45"/>
      <c r="HO1886" s="45"/>
      <c r="HP1886" s="45"/>
      <c r="HQ1886" s="45"/>
      <c r="HR1886" s="45"/>
      <c r="HS1886" s="45"/>
      <c r="HT1886" s="45"/>
      <c r="HU1886" s="45"/>
      <c r="HV1886" s="45"/>
      <c r="HW1886" s="45"/>
      <c r="HX1886" s="45"/>
      <c r="HY1886" s="45"/>
      <c r="HZ1886" s="45"/>
      <c r="IA1886" s="45"/>
      <c r="IB1886" s="45"/>
    </row>
    <row r="1887" spans="1:236" s="44" customFormat="1" ht="18" customHeight="1">
      <c r="A1887" s="73" t="s">
        <v>953</v>
      </c>
      <c r="B1887" s="38"/>
      <c r="C1887" s="38"/>
      <c r="D1887" s="39"/>
      <c r="E1887" s="39"/>
      <c r="F1887" s="61"/>
      <c r="G1887" s="122"/>
      <c r="H1887" s="40"/>
      <c r="I1887" s="40"/>
      <c r="J1887" s="38"/>
    </row>
    <row r="1888" spans="1:236" ht="15.95" customHeight="1">
      <c r="A1888" s="88" t="s">
        <v>3464</v>
      </c>
      <c r="B1888" s="166" t="s">
        <v>3465</v>
      </c>
      <c r="C1888" s="68" t="s">
        <v>3466</v>
      </c>
      <c r="D1888" s="28" t="s">
        <v>978</v>
      </c>
      <c r="E1888" s="25"/>
      <c r="F1888" s="63">
        <v>750</v>
      </c>
      <c r="G1888" s="119">
        <v>23.12</v>
      </c>
      <c r="H1888" s="9">
        <f>G1888*0.15</f>
        <v>3.468</v>
      </c>
      <c r="I1888" s="9">
        <f>IF(F1888&gt;500,0.2,0.1)</f>
        <v>0.2</v>
      </c>
      <c r="J1888" s="9">
        <f>G1888+H1888+I1888</f>
        <v>26.788</v>
      </c>
      <c r="K1888" s="45"/>
      <c r="L1888" s="45"/>
      <c r="M1888" s="45"/>
      <c r="N1888" s="45"/>
      <c r="O1888" s="45"/>
      <c r="P1888" s="45"/>
      <c r="Q1888" s="45"/>
      <c r="R1888" s="45"/>
      <c r="S1888" s="45"/>
      <c r="T1888" s="45"/>
      <c r="U1888" s="45"/>
      <c r="V1888" s="45"/>
      <c r="W1888" s="45"/>
      <c r="X1888" s="45"/>
      <c r="Y1888" s="45"/>
      <c r="Z1888" s="45"/>
      <c r="AA1888" s="45"/>
      <c r="AB1888" s="45"/>
      <c r="AC1888" s="45"/>
      <c r="AD1888" s="45"/>
      <c r="AE1888" s="45"/>
      <c r="AF1888" s="45"/>
      <c r="AG1888" s="45"/>
      <c r="AH1888" s="45"/>
      <c r="AI1888" s="45"/>
      <c r="AJ1888" s="45"/>
      <c r="AK1888" s="45"/>
      <c r="AL1888" s="45"/>
      <c r="AM1888" s="45"/>
      <c r="AN1888" s="45"/>
      <c r="AO1888" s="45"/>
      <c r="AP1888" s="45"/>
      <c r="AQ1888" s="45"/>
      <c r="AR1888" s="45"/>
      <c r="AS1888" s="45"/>
      <c r="AT1888" s="45"/>
      <c r="AU1888" s="45"/>
      <c r="AV1888" s="45"/>
      <c r="AW1888" s="45"/>
      <c r="AX1888" s="45"/>
      <c r="AY1888" s="45"/>
      <c r="AZ1888" s="45"/>
      <c r="BA1888" s="45"/>
      <c r="BB1888" s="45"/>
      <c r="BC1888" s="45"/>
      <c r="BD1888" s="45"/>
      <c r="BE1888" s="45"/>
      <c r="BF1888" s="45"/>
      <c r="BG1888" s="45"/>
      <c r="BH1888" s="45"/>
      <c r="BI1888" s="45"/>
      <c r="BJ1888" s="45"/>
      <c r="BK1888" s="45"/>
      <c r="BL1888" s="45"/>
      <c r="BM1888" s="45"/>
      <c r="BN1888" s="45"/>
      <c r="BO1888" s="45"/>
      <c r="BP1888" s="45"/>
      <c r="BQ1888" s="45"/>
      <c r="BR1888" s="45"/>
      <c r="BS1888" s="45"/>
      <c r="BT1888" s="45"/>
      <c r="BU1888" s="45"/>
      <c r="BV1888" s="45"/>
      <c r="BW1888" s="45"/>
      <c r="BX1888" s="45"/>
      <c r="BY1888" s="45"/>
      <c r="BZ1888" s="45"/>
      <c r="CA1888" s="45"/>
      <c r="CB1888" s="45"/>
      <c r="CC1888" s="45"/>
      <c r="CD1888" s="45"/>
      <c r="CE1888" s="45"/>
      <c r="CF1888" s="45"/>
      <c r="CG1888" s="45"/>
      <c r="CH1888" s="45"/>
      <c r="CI1888" s="45"/>
      <c r="CJ1888" s="45"/>
      <c r="CK1888" s="45"/>
      <c r="CL1888" s="45"/>
      <c r="CM1888" s="45"/>
      <c r="CN1888" s="45"/>
      <c r="CO1888" s="45"/>
      <c r="CP1888" s="45"/>
      <c r="CQ1888" s="45"/>
      <c r="CR1888" s="45"/>
      <c r="CS1888" s="45"/>
      <c r="CT1888" s="45"/>
      <c r="CU1888" s="45"/>
      <c r="CV1888" s="45"/>
      <c r="CW1888" s="45"/>
      <c r="CX1888" s="45"/>
      <c r="CY1888" s="45"/>
      <c r="CZ1888" s="45"/>
      <c r="DA1888" s="45"/>
      <c r="DB1888" s="45"/>
      <c r="DC1888" s="45"/>
      <c r="DD1888" s="45"/>
      <c r="DE1888" s="45"/>
      <c r="DF1888" s="45"/>
      <c r="DG1888" s="45"/>
      <c r="DH1888" s="45"/>
      <c r="DI1888" s="45"/>
      <c r="DJ1888" s="45"/>
      <c r="DK1888" s="45"/>
      <c r="DL1888" s="45"/>
      <c r="DM1888" s="45"/>
      <c r="DN1888" s="45"/>
      <c r="DO1888" s="45"/>
      <c r="DP1888" s="45"/>
      <c r="DQ1888" s="45"/>
      <c r="DR1888" s="45"/>
      <c r="DS1888" s="45"/>
      <c r="DT1888" s="45"/>
      <c r="DU1888" s="45"/>
      <c r="DV1888" s="45"/>
      <c r="DW1888" s="45"/>
      <c r="DX1888" s="45"/>
      <c r="DY1888" s="45"/>
      <c r="DZ1888" s="45"/>
      <c r="EA1888" s="45"/>
      <c r="EB1888" s="45"/>
      <c r="EC1888" s="45"/>
      <c r="ED1888" s="45"/>
      <c r="EE1888" s="45"/>
      <c r="EF1888" s="45"/>
      <c r="EG1888" s="45"/>
      <c r="EH1888" s="45"/>
      <c r="EI1888" s="45"/>
      <c r="EJ1888" s="45"/>
      <c r="EK1888" s="45"/>
      <c r="EL1888" s="45"/>
      <c r="EM1888" s="45"/>
      <c r="EN1888" s="45"/>
      <c r="EO1888" s="45"/>
      <c r="EP1888" s="45"/>
      <c r="EQ1888" s="45"/>
      <c r="ER1888" s="45"/>
      <c r="ES1888" s="45"/>
      <c r="ET1888" s="45"/>
      <c r="EU1888" s="45"/>
      <c r="EV1888" s="45"/>
      <c r="EW1888" s="45"/>
      <c r="EX1888" s="45"/>
      <c r="EY1888" s="45"/>
      <c r="EZ1888" s="45"/>
      <c r="FA1888" s="45"/>
      <c r="FB1888" s="45"/>
      <c r="FC1888" s="45"/>
      <c r="FD1888" s="45"/>
      <c r="FE1888" s="45"/>
      <c r="FF1888" s="45"/>
      <c r="FG1888" s="45"/>
      <c r="FH1888" s="45"/>
      <c r="FI1888" s="45"/>
      <c r="FJ1888" s="45"/>
      <c r="FK1888" s="45"/>
      <c r="FL1888" s="45"/>
      <c r="FM1888" s="45"/>
      <c r="FN1888" s="45"/>
      <c r="FO1888" s="45"/>
      <c r="FP1888" s="45"/>
      <c r="FQ1888" s="45"/>
      <c r="FR1888" s="45"/>
      <c r="FS1888" s="45"/>
      <c r="FT1888" s="45"/>
      <c r="FU1888" s="45"/>
      <c r="FV1888" s="45"/>
      <c r="FW1888" s="45"/>
      <c r="FX1888" s="45"/>
      <c r="FY1888" s="45"/>
      <c r="FZ1888" s="45"/>
      <c r="GA1888" s="45"/>
      <c r="GB1888" s="45"/>
      <c r="GC1888" s="45"/>
      <c r="GD1888" s="45"/>
      <c r="GE1888" s="45"/>
      <c r="GF1888" s="45"/>
      <c r="GG1888" s="45"/>
      <c r="GH1888" s="45"/>
      <c r="GI1888" s="45"/>
      <c r="GJ1888" s="45"/>
      <c r="GK1888" s="45"/>
      <c r="GL1888" s="45"/>
      <c r="GM1888" s="45"/>
      <c r="GN1888" s="45"/>
      <c r="GO1888" s="45"/>
      <c r="GP1888" s="45"/>
      <c r="GQ1888" s="45"/>
      <c r="GR1888" s="45"/>
      <c r="GS1888" s="45"/>
      <c r="GT1888" s="45"/>
      <c r="GU1888" s="45"/>
      <c r="GV1888" s="45"/>
      <c r="GW1888" s="45"/>
      <c r="GX1888" s="45"/>
      <c r="GY1888" s="45"/>
      <c r="GZ1888" s="45"/>
      <c r="HA1888" s="45"/>
      <c r="HB1888" s="45"/>
      <c r="HC1888" s="45"/>
      <c r="HD1888" s="45"/>
      <c r="HE1888" s="45"/>
      <c r="HF1888" s="45"/>
      <c r="HG1888" s="45"/>
      <c r="HH1888" s="45"/>
      <c r="HI1888" s="45"/>
      <c r="HJ1888" s="45"/>
      <c r="HK1888" s="45"/>
      <c r="HL1888" s="45"/>
      <c r="HM1888" s="45"/>
      <c r="HN1888" s="45"/>
      <c r="HO1888" s="45"/>
      <c r="HP1888" s="45"/>
      <c r="HQ1888" s="45"/>
      <c r="HR1888" s="45"/>
      <c r="HS1888" s="45"/>
      <c r="HT1888" s="45"/>
      <c r="HU1888" s="45"/>
      <c r="HV1888" s="45"/>
      <c r="HW1888" s="45"/>
      <c r="HX1888" s="45"/>
      <c r="HY1888" s="45"/>
      <c r="HZ1888" s="45"/>
      <c r="IA1888" s="45"/>
      <c r="IB1888" s="45"/>
    </row>
    <row r="1889" spans="1:236" ht="15.95" customHeight="1">
      <c r="A1889" s="88" t="s">
        <v>2385</v>
      </c>
      <c r="B1889" s="166" t="s">
        <v>2386</v>
      </c>
      <c r="C1889" s="68" t="s">
        <v>2387</v>
      </c>
      <c r="D1889" s="28" t="s">
        <v>978</v>
      </c>
      <c r="E1889" s="25"/>
      <c r="F1889" s="63">
        <v>750</v>
      </c>
      <c r="G1889" s="119">
        <v>16.43</v>
      </c>
      <c r="H1889" s="9">
        <f>G1889*0.15</f>
        <v>2.4644999999999997</v>
      </c>
      <c r="I1889" s="9">
        <f>IF(F1889&gt;500,0.2,0.1)</f>
        <v>0.2</v>
      </c>
      <c r="J1889" s="9">
        <f>G1889+H1889+I1889</f>
        <v>19.0945</v>
      </c>
      <c r="K1889" s="45"/>
      <c r="L1889" s="45"/>
      <c r="M1889" s="45"/>
      <c r="N1889" s="45"/>
      <c r="O1889" s="45"/>
      <c r="P1889" s="45"/>
      <c r="Q1889" s="45"/>
      <c r="R1889" s="45"/>
      <c r="S1889" s="45"/>
      <c r="T1889" s="45"/>
      <c r="U1889" s="45"/>
      <c r="V1889" s="45"/>
      <c r="W1889" s="45"/>
      <c r="X1889" s="45"/>
      <c r="Y1889" s="45"/>
      <c r="Z1889" s="45"/>
      <c r="AA1889" s="45"/>
      <c r="AB1889" s="45"/>
      <c r="AC1889" s="45"/>
      <c r="AD1889" s="45"/>
      <c r="AE1889" s="45"/>
      <c r="AF1889" s="45"/>
      <c r="AG1889" s="45"/>
      <c r="AH1889" s="45"/>
      <c r="AI1889" s="45"/>
      <c r="AJ1889" s="45"/>
      <c r="AK1889" s="45"/>
      <c r="AL1889" s="45"/>
      <c r="AM1889" s="45"/>
      <c r="AN1889" s="45"/>
      <c r="AO1889" s="45"/>
      <c r="AP1889" s="45"/>
      <c r="AQ1889" s="45"/>
      <c r="AR1889" s="45"/>
      <c r="AS1889" s="45"/>
      <c r="AT1889" s="45"/>
      <c r="AU1889" s="45"/>
      <c r="AV1889" s="45"/>
      <c r="AW1889" s="45"/>
      <c r="AX1889" s="45"/>
      <c r="AY1889" s="45"/>
      <c r="AZ1889" s="45"/>
      <c r="BA1889" s="45"/>
      <c r="BB1889" s="45"/>
      <c r="BC1889" s="45"/>
      <c r="BD1889" s="45"/>
      <c r="BE1889" s="45"/>
      <c r="BF1889" s="45"/>
      <c r="BG1889" s="45"/>
      <c r="BH1889" s="45"/>
      <c r="BI1889" s="45"/>
      <c r="BJ1889" s="45"/>
      <c r="BK1889" s="45"/>
      <c r="BL1889" s="45"/>
      <c r="BM1889" s="45"/>
      <c r="BN1889" s="45"/>
      <c r="BO1889" s="45"/>
      <c r="BP1889" s="45"/>
      <c r="BQ1889" s="45"/>
      <c r="BR1889" s="45"/>
      <c r="BS1889" s="45"/>
      <c r="BT1889" s="45"/>
      <c r="BU1889" s="45"/>
      <c r="BV1889" s="45"/>
      <c r="BW1889" s="45"/>
      <c r="BX1889" s="45"/>
      <c r="BY1889" s="45"/>
      <c r="BZ1889" s="45"/>
      <c r="CA1889" s="45"/>
      <c r="CB1889" s="45"/>
      <c r="CC1889" s="45"/>
      <c r="CD1889" s="45"/>
      <c r="CE1889" s="45"/>
      <c r="CF1889" s="45"/>
      <c r="CG1889" s="45"/>
      <c r="CH1889" s="45"/>
      <c r="CI1889" s="45"/>
      <c r="CJ1889" s="45"/>
      <c r="CK1889" s="45"/>
      <c r="CL1889" s="45"/>
      <c r="CM1889" s="45"/>
      <c r="CN1889" s="45"/>
      <c r="CO1889" s="45"/>
      <c r="CP1889" s="45"/>
      <c r="CQ1889" s="45"/>
      <c r="CR1889" s="45"/>
      <c r="CS1889" s="45"/>
      <c r="CT1889" s="45"/>
      <c r="CU1889" s="45"/>
      <c r="CV1889" s="45"/>
      <c r="CW1889" s="45"/>
      <c r="CX1889" s="45"/>
      <c r="CY1889" s="45"/>
      <c r="CZ1889" s="45"/>
      <c r="DA1889" s="45"/>
      <c r="DB1889" s="45"/>
      <c r="DC1889" s="45"/>
      <c r="DD1889" s="45"/>
      <c r="DE1889" s="45"/>
      <c r="DF1889" s="45"/>
      <c r="DG1889" s="45"/>
      <c r="DH1889" s="45"/>
      <c r="DI1889" s="45"/>
      <c r="DJ1889" s="45"/>
      <c r="DK1889" s="45"/>
      <c r="DL1889" s="45"/>
      <c r="DM1889" s="45"/>
      <c r="DN1889" s="45"/>
      <c r="DO1889" s="45"/>
      <c r="DP1889" s="45"/>
      <c r="DQ1889" s="45"/>
      <c r="DR1889" s="45"/>
      <c r="DS1889" s="45"/>
      <c r="DT1889" s="45"/>
      <c r="DU1889" s="45"/>
      <c r="DV1889" s="45"/>
      <c r="DW1889" s="45"/>
      <c r="DX1889" s="45"/>
      <c r="DY1889" s="45"/>
      <c r="DZ1889" s="45"/>
      <c r="EA1889" s="45"/>
      <c r="EB1889" s="45"/>
      <c r="EC1889" s="45"/>
      <c r="ED1889" s="45"/>
      <c r="EE1889" s="45"/>
      <c r="EF1889" s="45"/>
      <c r="EG1889" s="45"/>
      <c r="EH1889" s="45"/>
      <c r="EI1889" s="45"/>
      <c r="EJ1889" s="45"/>
      <c r="EK1889" s="45"/>
      <c r="EL1889" s="45"/>
      <c r="EM1889" s="45"/>
      <c r="EN1889" s="45"/>
      <c r="EO1889" s="45"/>
      <c r="EP1889" s="45"/>
      <c r="EQ1889" s="45"/>
      <c r="ER1889" s="45"/>
      <c r="ES1889" s="45"/>
      <c r="ET1889" s="45"/>
      <c r="EU1889" s="45"/>
      <c r="EV1889" s="45"/>
      <c r="EW1889" s="45"/>
      <c r="EX1889" s="45"/>
      <c r="EY1889" s="45"/>
      <c r="EZ1889" s="45"/>
      <c r="FA1889" s="45"/>
      <c r="FB1889" s="45"/>
      <c r="FC1889" s="45"/>
      <c r="FD1889" s="45"/>
      <c r="FE1889" s="45"/>
      <c r="FF1889" s="45"/>
      <c r="FG1889" s="45"/>
      <c r="FH1889" s="45"/>
      <c r="FI1889" s="45"/>
      <c r="FJ1889" s="45"/>
      <c r="FK1889" s="45"/>
      <c r="FL1889" s="45"/>
      <c r="FM1889" s="45"/>
      <c r="FN1889" s="45"/>
      <c r="FO1889" s="45"/>
      <c r="FP1889" s="45"/>
      <c r="FQ1889" s="45"/>
      <c r="FR1889" s="45"/>
      <c r="FS1889" s="45"/>
      <c r="FT1889" s="45"/>
      <c r="FU1889" s="45"/>
      <c r="FV1889" s="45"/>
      <c r="FW1889" s="45"/>
      <c r="FX1889" s="45"/>
      <c r="FY1889" s="45"/>
      <c r="FZ1889" s="45"/>
      <c r="GA1889" s="45"/>
      <c r="GB1889" s="45"/>
      <c r="GC1889" s="45"/>
      <c r="GD1889" s="45"/>
      <c r="GE1889" s="45"/>
      <c r="GF1889" s="45"/>
      <c r="GG1889" s="45"/>
      <c r="GH1889" s="45"/>
      <c r="GI1889" s="45"/>
      <c r="GJ1889" s="45"/>
      <c r="GK1889" s="45"/>
      <c r="GL1889" s="45"/>
      <c r="GM1889" s="45"/>
      <c r="GN1889" s="45"/>
      <c r="GO1889" s="45"/>
      <c r="GP1889" s="45"/>
      <c r="GQ1889" s="45"/>
      <c r="GR1889" s="45"/>
      <c r="GS1889" s="45"/>
      <c r="GT1889" s="45"/>
      <c r="GU1889" s="45"/>
      <c r="GV1889" s="45"/>
      <c r="GW1889" s="45"/>
      <c r="GX1889" s="45"/>
      <c r="GY1889" s="45"/>
      <c r="GZ1889" s="45"/>
      <c r="HA1889" s="45"/>
      <c r="HB1889" s="45"/>
      <c r="HC1889" s="45"/>
      <c r="HD1889" s="45"/>
      <c r="HE1889" s="45"/>
      <c r="HF1889" s="45"/>
      <c r="HG1889" s="45"/>
      <c r="HH1889" s="45"/>
      <c r="HI1889" s="45"/>
      <c r="HJ1889" s="45"/>
      <c r="HK1889" s="45"/>
      <c r="HL1889" s="45"/>
      <c r="HM1889" s="45"/>
      <c r="HN1889" s="45"/>
      <c r="HO1889" s="45"/>
      <c r="HP1889" s="45"/>
      <c r="HQ1889" s="45"/>
      <c r="HR1889" s="45"/>
      <c r="HS1889" s="45"/>
      <c r="HT1889" s="45"/>
      <c r="HU1889" s="45"/>
      <c r="HV1889" s="45"/>
      <c r="HW1889" s="45"/>
      <c r="HX1889" s="45"/>
      <c r="HY1889" s="45"/>
      <c r="HZ1889" s="45"/>
      <c r="IA1889" s="45"/>
      <c r="IB1889" s="45"/>
    </row>
    <row r="1890" spans="1:236" s="44" customFormat="1" ht="18" customHeight="1">
      <c r="A1890" s="73" t="s">
        <v>955</v>
      </c>
      <c r="B1890" s="38"/>
      <c r="C1890" s="38"/>
      <c r="D1890" s="39"/>
      <c r="E1890" s="39"/>
      <c r="F1890" s="61"/>
      <c r="G1890" s="122"/>
      <c r="H1890" s="40"/>
      <c r="I1890" s="40"/>
      <c r="J1890" s="38"/>
    </row>
    <row r="1891" spans="1:236" ht="15.95" customHeight="1">
      <c r="A1891" s="88" t="s">
        <v>3158</v>
      </c>
      <c r="B1891" s="166" t="s">
        <v>3159</v>
      </c>
      <c r="C1891" s="22">
        <v>49331002222</v>
      </c>
      <c r="D1891" s="28" t="s">
        <v>989</v>
      </c>
      <c r="E1891" s="25"/>
      <c r="F1891" s="63">
        <v>750</v>
      </c>
      <c r="G1891" s="119">
        <v>22.69</v>
      </c>
      <c r="H1891" s="9">
        <f>G1891*0.15</f>
        <v>3.4035000000000002</v>
      </c>
      <c r="I1891" s="9">
        <f t="shared" ref="I1891" si="1109">IF(F1891&gt;500,0.2,0.1)</f>
        <v>0.2</v>
      </c>
      <c r="J1891" s="9">
        <f t="shared" ref="J1891" si="1110">G1891+H1891+I1891</f>
        <v>26.293500000000002</v>
      </c>
      <c r="K1891" s="45"/>
      <c r="L1891" s="45"/>
      <c r="M1891" s="45"/>
      <c r="N1891" s="45"/>
      <c r="O1891" s="45"/>
      <c r="P1891" s="45"/>
      <c r="Q1891" s="45"/>
      <c r="R1891" s="45"/>
      <c r="S1891" s="45"/>
      <c r="T1891" s="45"/>
      <c r="U1891" s="45"/>
      <c r="V1891" s="45"/>
      <c r="W1891" s="45"/>
      <c r="X1891" s="45"/>
      <c r="Y1891" s="45"/>
      <c r="Z1891" s="45"/>
      <c r="AA1891" s="45"/>
      <c r="AB1891" s="45"/>
      <c r="AC1891" s="45"/>
      <c r="AD1891" s="45"/>
      <c r="AE1891" s="45"/>
      <c r="AF1891" s="45"/>
      <c r="AG1891" s="45"/>
      <c r="AH1891" s="45"/>
      <c r="AI1891" s="45"/>
      <c r="AJ1891" s="45"/>
      <c r="AK1891" s="45"/>
      <c r="AL1891" s="45"/>
      <c r="AM1891" s="45"/>
      <c r="AN1891" s="45"/>
      <c r="AO1891" s="45"/>
      <c r="AP1891" s="45"/>
      <c r="AQ1891" s="45"/>
      <c r="AR1891" s="45"/>
      <c r="AS1891" s="45"/>
      <c r="AT1891" s="45"/>
      <c r="AU1891" s="45"/>
      <c r="AV1891" s="45"/>
      <c r="AW1891" s="45"/>
      <c r="AX1891" s="45"/>
      <c r="AY1891" s="45"/>
      <c r="AZ1891" s="45"/>
      <c r="BA1891" s="45"/>
      <c r="BB1891" s="45"/>
      <c r="BC1891" s="45"/>
      <c r="BD1891" s="45"/>
      <c r="BE1891" s="45"/>
      <c r="BF1891" s="45"/>
      <c r="BG1891" s="45"/>
      <c r="BH1891" s="45"/>
      <c r="BI1891" s="45"/>
      <c r="BJ1891" s="45"/>
      <c r="BK1891" s="45"/>
      <c r="BL1891" s="45"/>
      <c r="BM1891" s="45"/>
      <c r="BN1891" s="45"/>
      <c r="BO1891" s="45"/>
      <c r="BP1891" s="45"/>
      <c r="BQ1891" s="45"/>
      <c r="BR1891" s="45"/>
      <c r="BS1891" s="45"/>
      <c r="BT1891" s="45"/>
      <c r="BU1891" s="45"/>
      <c r="BV1891" s="45"/>
      <c r="BW1891" s="45"/>
      <c r="BX1891" s="45"/>
      <c r="BY1891" s="45"/>
      <c r="BZ1891" s="45"/>
      <c r="CA1891" s="45"/>
      <c r="CB1891" s="45"/>
      <c r="CC1891" s="45"/>
      <c r="CD1891" s="45"/>
      <c r="CE1891" s="45"/>
      <c r="CF1891" s="45"/>
      <c r="CG1891" s="45"/>
      <c r="CH1891" s="45"/>
      <c r="CI1891" s="45"/>
      <c r="CJ1891" s="45"/>
      <c r="CK1891" s="45"/>
      <c r="CL1891" s="45"/>
      <c r="CM1891" s="45"/>
      <c r="CN1891" s="45"/>
      <c r="CO1891" s="45"/>
      <c r="CP1891" s="45"/>
      <c r="CQ1891" s="45"/>
      <c r="CR1891" s="45"/>
      <c r="CS1891" s="45"/>
      <c r="CT1891" s="45"/>
      <c r="CU1891" s="45"/>
      <c r="CV1891" s="45"/>
      <c r="CW1891" s="45"/>
      <c r="CX1891" s="45"/>
      <c r="CY1891" s="45"/>
      <c r="CZ1891" s="45"/>
      <c r="DA1891" s="45"/>
      <c r="DB1891" s="45"/>
      <c r="DC1891" s="45"/>
      <c r="DD1891" s="45"/>
      <c r="DE1891" s="45"/>
      <c r="DF1891" s="45"/>
      <c r="DG1891" s="45"/>
      <c r="DH1891" s="45"/>
      <c r="DI1891" s="45"/>
      <c r="DJ1891" s="45"/>
      <c r="DK1891" s="45"/>
      <c r="DL1891" s="45"/>
      <c r="DM1891" s="45"/>
      <c r="DN1891" s="45"/>
      <c r="DO1891" s="45"/>
      <c r="DP1891" s="45"/>
      <c r="DQ1891" s="45"/>
      <c r="DR1891" s="45"/>
      <c r="DS1891" s="45"/>
      <c r="DT1891" s="45"/>
      <c r="DU1891" s="45"/>
      <c r="DV1891" s="45"/>
      <c r="DW1891" s="45"/>
      <c r="DX1891" s="45"/>
      <c r="DY1891" s="45"/>
      <c r="DZ1891" s="45"/>
      <c r="EA1891" s="45"/>
      <c r="EB1891" s="45"/>
      <c r="EC1891" s="45"/>
      <c r="ED1891" s="45"/>
      <c r="EE1891" s="45"/>
      <c r="EF1891" s="45"/>
      <c r="EG1891" s="45"/>
      <c r="EH1891" s="45"/>
      <c r="EI1891" s="45"/>
      <c r="EJ1891" s="45"/>
      <c r="EK1891" s="45"/>
      <c r="EL1891" s="45"/>
      <c r="EM1891" s="45"/>
      <c r="EN1891" s="45"/>
      <c r="EO1891" s="45"/>
      <c r="EP1891" s="45"/>
      <c r="EQ1891" s="45"/>
      <c r="ER1891" s="45"/>
      <c r="ES1891" s="45"/>
      <c r="ET1891" s="45"/>
      <c r="EU1891" s="45"/>
      <c r="EV1891" s="45"/>
      <c r="EW1891" s="45"/>
      <c r="EX1891" s="45"/>
      <c r="EY1891" s="45"/>
      <c r="EZ1891" s="45"/>
      <c r="FA1891" s="45"/>
      <c r="FB1891" s="45"/>
      <c r="FC1891" s="45"/>
      <c r="FD1891" s="45"/>
      <c r="FE1891" s="45"/>
      <c r="FF1891" s="45"/>
      <c r="FG1891" s="45"/>
      <c r="FH1891" s="45"/>
      <c r="FI1891" s="45"/>
      <c r="FJ1891" s="45"/>
      <c r="FK1891" s="45"/>
      <c r="FL1891" s="45"/>
      <c r="FM1891" s="45"/>
      <c r="FN1891" s="45"/>
      <c r="FO1891" s="45"/>
      <c r="FP1891" s="45"/>
      <c r="FQ1891" s="45"/>
      <c r="FR1891" s="45"/>
      <c r="FS1891" s="45"/>
      <c r="FT1891" s="45"/>
      <c r="FU1891" s="45"/>
      <c r="FV1891" s="45"/>
      <c r="FW1891" s="45"/>
      <c r="FX1891" s="45"/>
      <c r="FY1891" s="45"/>
      <c r="FZ1891" s="45"/>
      <c r="GA1891" s="45"/>
      <c r="GB1891" s="45"/>
      <c r="GC1891" s="45"/>
      <c r="GD1891" s="45"/>
      <c r="GE1891" s="45"/>
      <c r="GF1891" s="45"/>
      <c r="GG1891" s="45"/>
      <c r="GH1891" s="45"/>
      <c r="GI1891" s="45"/>
      <c r="GJ1891" s="45"/>
      <c r="GK1891" s="45"/>
      <c r="GL1891" s="45"/>
      <c r="GM1891" s="45"/>
      <c r="GN1891" s="45"/>
      <c r="GO1891" s="45"/>
      <c r="GP1891" s="45"/>
      <c r="GQ1891" s="45"/>
      <c r="GR1891" s="45"/>
      <c r="GS1891" s="45"/>
      <c r="GT1891" s="45"/>
      <c r="GU1891" s="45"/>
      <c r="GV1891" s="45"/>
      <c r="GW1891" s="45"/>
      <c r="GX1891" s="45"/>
      <c r="GY1891" s="45"/>
      <c r="GZ1891" s="45"/>
      <c r="HA1891" s="45"/>
      <c r="HB1891" s="45"/>
      <c r="HC1891" s="45"/>
      <c r="HD1891" s="45"/>
      <c r="HE1891" s="45"/>
      <c r="HF1891" s="45"/>
      <c r="HG1891" s="45"/>
      <c r="HH1891" s="45"/>
      <c r="HI1891" s="45"/>
      <c r="HJ1891" s="45"/>
      <c r="HK1891" s="45"/>
      <c r="HL1891" s="45"/>
      <c r="HM1891" s="45"/>
      <c r="HN1891" s="45"/>
      <c r="HO1891" s="45"/>
      <c r="HP1891" s="45"/>
      <c r="HQ1891" s="45"/>
      <c r="HR1891" s="45"/>
      <c r="HS1891" s="45"/>
      <c r="HT1891" s="45"/>
      <c r="HU1891" s="45"/>
      <c r="HV1891" s="45"/>
      <c r="HW1891" s="45"/>
      <c r="HX1891" s="45"/>
      <c r="HY1891" s="45"/>
      <c r="HZ1891" s="45"/>
      <c r="IA1891" s="45"/>
      <c r="IB1891" s="45"/>
    </row>
    <row r="1892" spans="1:236" ht="15.95" customHeight="1">
      <c r="A1892" s="76" t="s">
        <v>1360</v>
      </c>
      <c r="B1892" s="8" t="s">
        <v>1361</v>
      </c>
      <c r="C1892" s="22">
        <v>49331002222</v>
      </c>
      <c r="D1892" s="28" t="s">
        <v>989</v>
      </c>
      <c r="E1892" s="25"/>
      <c r="F1892" s="63">
        <v>750</v>
      </c>
      <c r="G1892" s="119">
        <v>32.86</v>
      </c>
      <c r="H1892" s="9">
        <f>G1892*0.15</f>
        <v>4.9289999999999994</v>
      </c>
      <c r="I1892" s="9">
        <f t="shared" ref="I1892:I1895" si="1111">IF(F1892&gt;500,0.2,0.1)</f>
        <v>0.2</v>
      </c>
      <c r="J1892" s="9">
        <f t="shared" ref="J1892:J1895" si="1112">G1892+H1892+I1892</f>
        <v>37.989000000000004</v>
      </c>
      <c r="K1892" s="45"/>
      <c r="L1892" s="45"/>
      <c r="M1892" s="45"/>
      <c r="N1892" s="45"/>
      <c r="O1892" s="45"/>
      <c r="P1892" s="45"/>
      <c r="Q1892" s="45"/>
      <c r="R1892" s="45"/>
      <c r="S1892" s="45"/>
      <c r="T1892" s="45"/>
      <c r="U1892" s="45"/>
      <c r="V1892" s="45"/>
      <c r="W1892" s="45"/>
      <c r="X1892" s="45"/>
      <c r="Y1892" s="45"/>
      <c r="Z1892" s="45"/>
      <c r="AA1892" s="45"/>
      <c r="AB1892" s="45"/>
      <c r="AC1892" s="45"/>
      <c r="AD1892" s="45"/>
      <c r="AE1892" s="45"/>
      <c r="AF1892" s="45"/>
      <c r="AG1892" s="45"/>
      <c r="AH1892" s="45"/>
      <c r="AI1892" s="45"/>
      <c r="AJ1892" s="45"/>
      <c r="AK1892" s="45"/>
      <c r="AL1892" s="45"/>
      <c r="AM1892" s="45"/>
      <c r="AN1892" s="45"/>
      <c r="AO1892" s="45"/>
      <c r="AP1892" s="45"/>
      <c r="AQ1892" s="45"/>
      <c r="AR1892" s="45"/>
      <c r="AS1892" s="45"/>
      <c r="AT1892" s="45"/>
      <c r="AU1892" s="45"/>
      <c r="AV1892" s="45"/>
      <c r="AW1892" s="45"/>
      <c r="AX1892" s="45"/>
      <c r="AY1892" s="45"/>
      <c r="AZ1892" s="45"/>
      <c r="BA1892" s="45"/>
      <c r="BB1892" s="45"/>
      <c r="BC1892" s="45"/>
      <c r="BD1892" s="45"/>
      <c r="BE1892" s="45"/>
      <c r="BF1892" s="45"/>
      <c r="BG1892" s="45"/>
      <c r="BH1892" s="45"/>
      <c r="BI1892" s="45"/>
      <c r="BJ1892" s="45"/>
      <c r="BK1892" s="45"/>
      <c r="BL1892" s="45"/>
      <c r="BM1892" s="45"/>
      <c r="BN1892" s="45"/>
      <c r="BO1892" s="45"/>
      <c r="BP1892" s="45"/>
      <c r="BQ1892" s="45"/>
      <c r="BR1892" s="45"/>
      <c r="BS1892" s="45"/>
      <c r="BT1892" s="45"/>
      <c r="BU1892" s="45"/>
      <c r="BV1892" s="45"/>
      <c r="BW1892" s="45"/>
      <c r="BX1892" s="45"/>
      <c r="BY1892" s="45"/>
      <c r="BZ1892" s="45"/>
      <c r="CA1892" s="45"/>
      <c r="CB1892" s="45"/>
      <c r="CC1892" s="45"/>
      <c r="CD1892" s="45"/>
      <c r="CE1892" s="45"/>
      <c r="CF1892" s="45"/>
      <c r="CG1892" s="45"/>
      <c r="CH1892" s="45"/>
      <c r="CI1892" s="45"/>
      <c r="CJ1892" s="45"/>
      <c r="CK1892" s="45"/>
      <c r="CL1892" s="45"/>
      <c r="CM1892" s="45"/>
      <c r="CN1892" s="45"/>
      <c r="CO1892" s="45"/>
      <c r="CP1892" s="45"/>
      <c r="CQ1892" s="45"/>
      <c r="CR1892" s="45"/>
      <c r="CS1892" s="45"/>
      <c r="CT1892" s="45"/>
      <c r="CU1892" s="45"/>
      <c r="CV1892" s="45"/>
      <c r="CW1892" s="45"/>
      <c r="CX1892" s="45"/>
      <c r="CY1892" s="45"/>
      <c r="CZ1892" s="45"/>
      <c r="DA1892" s="45"/>
      <c r="DB1892" s="45"/>
      <c r="DC1892" s="45"/>
      <c r="DD1892" s="45"/>
      <c r="DE1892" s="45"/>
      <c r="DF1892" s="45"/>
      <c r="DG1892" s="45"/>
      <c r="DH1892" s="45"/>
      <c r="DI1892" s="45"/>
      <c r="DJ1892" s="45"/>
      <c r="DK1892" s="45"/>
      <c r="DL1892" s="45"/>
      <c r="DM1892" s="45"/>
      <c r="DN1892" s="45"/>
      <c r="DO1892" s="45"/>
      <c r="DP1892" s="45"/>
      <c r="DQ1892" s="45"/>
      <c r="DR1892" s="45"/>
      <c r="DS1892" s="45"/>
      <c r="DT1892" s="45"/>
      <c r="DU1892" s="45"/>
      <c r="DV1892" s="45"/>
      <c r="DW1892" s="45"/>
      <c r="DX1892" s="45"/>
      <c r="DY1892" s="45"/>
      <c r="DZ1892" s="45"/>
      <c r="EA1892" s="45"/>
      <c r="EB1892" s="45"/>
      <c r="EC1892" s="45"/>
      <c r="ED1892" s="45"/>
      <c r="EE1892" s="45"/>
      <c r="EF1892" s="45"/>
      <c r="EG1892" s="45"/>
      <c r="EH1892" s="45"/>
      <c r="EI1892" s="45"/>
      <c r="EJ1892" s="45"/>
      <c r="EK1892" s="45"/>
      <c r="EL1892" s="45"/>
      <c r="EM1892" s="45"/>
      <c r="EN1892" s="45"/>
      <c r="EO1892" s="45"/>
      <c r="EP1892" s="45"/>
      <c r="EQ1892" s="45"/>
      <c r="ER1892" s="45"/>
      <c r="ES1892" s="45"/>
      <c r="ET1892" s="45"/>
      <c r="EU1892" s="45"/>
      <c r="EV1892" s="45"/>
      <c r="EW1892" s="45"/>
      <c r="EX1892" s="45"/>
      <c r="EY1892" s="45"/>
      <c r="EZ1892" s="45"/>
      <c r="FA1892" s="45"/>
      <c r="FB1892" s="45"/>
      <c r="FC1892" s="45"/>
      <c r="FD1892" s="45"/>
      <c r="FE1892" s="45"/>
      <c r="FF1892" s="45"/>
      <c r="FG1892" s="45"/>
      <c r="FH1892" s="45"/>
      <c r="FI1892" s="45"/>
      <c r="FJ1892" s="45"/>
      <c r="FK1892" s="45"/>
      <c r="FL1892" s="45"/>
      <c r="FM1892" s="45"/>
      <c r="FN1892" s="45"/>
      <c r="FO1892" s="45"/>
      <c r="FP1892" s="45"/>
      <c r="FQ1892" s="45"/>
      <c r="FR1892" s="45"/>
      <c r="FS1892" s="45"/>
      <c r="FT1892" s="45"/>
      <c r="FU1892" s="45"/>
      <c r="FV1892" s="45"/>
      <c r="FW1892" s="45"/>
      <c r="FX1892" s="45"/>
      <c r="FY1892" s="45"/>
      <c r="FZ1892" s="45"/>
      <c r="GA1892" s="45"/>
      <c r="GB1892" s="45"/>
      <c r="GC1892" s="45"/>
      <c r="GD1892" s="45"/>
      <c r="GE1892" s="45"/>
      <c r="GF1892" s="45"/>
      <c r="GG1892" s="45"/>
      <c r="GH1892" s="45"/>
      <c r="GI1892" s="45"/>
      <c r="GJ1892" s="45"/>
      <c r="GK1892" s="45"/>
      <c r="GL1892" s="45"/>
      <c r="GM1892" s="45"/>
      <c r="GN1892" s="45"/>
      <c r="GO1892" s="45"/>
      <c r="GP1892" s="45"/>
      <c r="GQ1892" s="45"/>
      <c r="GR1892" s="45"/>
      <c r="GS1892" s="45"/>
      <c r="GT1892" s="45"/>
      <c r="GU1892" s="45"/>
      <c r="GV1892" s="45"/>
      <c r="GW1892" s="45"/>
      <c r="GX1892" s="45"/>
      <c r="GY1892" s="45"/>
      <c r="GZ1892" s="45"/>
      <c r="HA1892" s="45"/>
      <c r="HB1892" s="45"/>
      <c r="HC1892" s="45"/>
      <c r="HD1892" s="45"/>
      <c r="HE1892" s="45"/>
      <c r="HF1892" s="45"/>
      <c r="HG1892" s="45"/>
      <c r="HH1892" s="45"/>
      <c r="HI1892" s="45"/>
      <c r="HJ1892" s="45"/>
      <c r="HK1892" s="45"/>
      <c r="HL1892" s="45"/>
      <c r="HM1892" s="45"/>
      <c r="HN1892" s="45"/>
      <c r="HO1892" s="45"/>
      <c r="HP1892" s="45"/>
      <c r="HQ1892" s="45"/>
      <c r="HR1892" s="45"/>
      <c r="HS1892" s="45"/>
      <c r="HT1892" s="45"/>
      <c r="HU1892" s="45"/>
      <c r="HV1892" s="45"/>
      <c r="HW1892" s="45"/>
      <c r="HX1892" s="45"/>
      <c r="HY1892" s="45"/>
      <c r="HZ1892" s="45"/>
      <c r="IA1892" s="45"/>
      <c r="IB1892" s="45"/>
    </row>
    <row r="1893" spans="1:236" ht="15.95" customHeight="1">
      <c r="A1893" s="88" t="s">
        <v>2201</v>
      </c>
      <c r="B1893" s="166" t="s">
        <v>2202</v>
      </c>
      <c r="C1893" s="68">
        <v>710909707176</v>
      </c>
      <c r="D1893" s="28" t="s">
        <v>989</v>
      </c>
      <c r="E1893" s="25"/>
      <c r="F1893" s="63">
        <v>750</v>
      </c>
      <c r="G1893" s="119">
        <v>22.43</v>
      </c>
      <c r="H1893" s="9">
        <f>G1893*0.15</f>
        <v>3.3645</v>
      </c>
      <c r="I1893" s="9">
        <f>IF(F1893&gt;500,0.2,0.1)</f>
        <v>0.2</v>
      </c>
      <c r="J1893" s="9">
        <f>G1893+H1893+I1893</f>
        <v>25.994499999999999</v>
      </c>
      <c r="K1893" s="45"/>
      <c r="L1893" s="45"/>
      <c r="M1893" s="45"/>
      <c r="N1893" s="45"/>
      <c r="O1893" s="45"/>
      <c r="P1893" s="45"/>
      <c r="Q1893" s="45"/>
      <c r="R1893" s="45"/>
      <c r="S1893" s="45"/>
      <c r="T1893" s="45"/>
      <c r="U1893" s="45"/>
      <c r="V1893" s="45"/>
      <c r="W1893" s="45"/>
      <c r="X1893" s="45"/>
      <c r="Y1893" s="45"/>
      <c r="Z1893" s="45"/>
      <c r="AA1893" s="45"/>
      <c r="AB1893" s="45"/>
      <c r="AC1893" s="45"/>
      <c r="AD1893" s="45"/>
      <c r="AE1893" s="45"/>
      <c r="AF1893" s="45"/>
      <c r="AG1893" s="45"/>
      <c r="AH1893" s="45"/>
      <c r="AI1893" s="45"/>
      <c r="AJ1893" s="45"/>
      <c r="AK1893" s="45"/>
      <c r="AL1893" s="45"/>
      <c r="AM1893" s="45"/>
      <c r="AN1893" s="45"/>
      <c r="AO1893" s="45"/>
      <c r="AP1893" s="45"/>
      <c r="AQ1893" s="45"/>
      <c r="AR1893" s="45"/>
      <c r="AS1893" s="45"/>
      <c r="AT1893" s="45"/>
      <c r="AU1893" s="45"/>
      <c r="AV1893" s="45"/>
      <c r="AW1893" s="45"/>
      <c r="AX1893" s="45"/>
      <c r="AY1893" s="45"/>
      <c r="AZ1893" s="45"/>
      <c r="BA1893" s="45"/>
      <c r="BB1893" s="45"/>
      <c r="BC1893" s="45"/>
      <c r="BD1893" s="45"/>
      <c r="BE1893" s="45"/>
      <c r="BF1893" s="45"/>
      <c r="BG1893" s="45"/>
      <c r="BH1893" s="45"/>
      <c r="BI1893" s="45"/>
      <c r="BJ1893" s="45"/>
      <c r="BK1893" s="45"/>
      <c r="BL1893" s="45"/>
      <c r="BM1893" s="45"/>
      <c r="BN1893" s="45"/>
      <c r="BO1893" s="45"/>
      <c r="BP1893" s="45"/>
      <c r="BQ1893" s="45"/>
      <c r="BR1893" s="45"/>
      <c r="BS1893" s="45"/>
      <c r="BT1893" s="45"/>
      <c r="BU1893" s="45"/>
      <c r="BV1893" s="45"/>
      <c r="BW1893" s="45"/>
      <c r="BX1893" s="45"/>
      <c r="BY1893" s="45"/>
      <c r="BZ1893" s="45"/>
      <c r="CA1893" s="45"/>
      <c r="CB1893" s="45"/>
      <c r="CC1893" s="45"/>
      <c r="CD1893" s="45"/>
      <c r="CE1893" s="45"/>
      <c r="CF1893" s="45"/>
      <c r="CG1893" s="45"/>
      <c r="CH1893" s="45"/>
      <c r="CI1893" s="45"/>
      <c r="CJ1893" s="45"/>
      <c r="CK1893" s="45"/>
      <c r="CL1893" s="45"/>
      <c r="CM1893" s="45"/>
      <c r="CN1893" s="45"/>
      <c r="CO1893" s="45"/>
      <c r="CP1893" s="45"/>
      <c r="CQ1893" s="45"/>
      <c r="CR1893" s="45"/>
      <c r="CS1893" s="45"/>
      <c r="CT1893" s="45"/>
      <c r="CU1893" s="45"/>
      <c r="CV1893" s="45"/>
      <c r="CW1893" s="45"/>
      <c r="CX1893" s="45"/>
      <c r="CY1893" s="45"/>
      <c r="CZ1893" s="45"/>
      <c r="DA1893" s="45"/>
      <c r="DB1893" s="45"/>
      <c r="DC1893" s="45"/>
      <c r="DD1893" s="45"/>
      <c r="DE1893" s="45"/>
      <c r="DF1893" s="45"/>
      <c r="DG1893" s="45"/>
      <c r="DH1893" s="45"/>
      <c r="DI1893" s="45"/>
      <c r="DJ1893" s="45"/>
      <c r="DK1893" s="45"/>
      <c r="DL1893" s="45"/>
      <c r="DM1893" s="45"/>
      <c r="DN1893" s="45"/>
      <c r="DO1893" s="45"/>
      <c r="DP1893" s="45"/>
      <c r="DQ1893" s="45"/>
      <c r="DR1893" s="45"/>
      <c r="DS1893" s="45"/>
      <c r="DT1893" s="45"/>
      <c r="DU1893" s="45"/>
      <c r="DV1893" s="45"/>
      <c r="DW1893" s="45"/>
      <c r="DX1893" s="45"/>
      <c r="DY1893" s="45"/>
      <c r="DZ1893" s="45"/>
      <c r="EA1893" s="45"/>
      <c r="EB1893" s="45"/>
      <c r="EC1893" s="45"/>
      <c r="ED1893" s="45"/>
      <c r="EE1893" s="45"/>
      <c r="EF1893" s="45"/>
      <c r="EG1893" s="45"/>
      <c r="EH1893" s="45"/>
      <c r="EI1893" s="45"/>
      <c r="EJ1893" s="45"/>
      <c r="EK1893" s="45"/>
      <c r="EL1893" s="45"/>
      <c r="EM1893" s="45"/>
      <c r="EN1893" s="45"/>
      <c r="EO1893" s="45"/>
      <c r="EP1893" s="45"/>
      <c r="EQ1893" s="45"/>
      <c r="ER1893" s="45"/>
      <c r="ES1893" s="45"/>
      <c r="ET1893" s="45"/>
      <c r="EU1893" s="45"/>
      <c r="EV1893" s="45"/>
      <c r="EW1893" s="45"/>
      <c r="EX1893" s="45"/>
      <c r="EY1893" s="45"/>
      <c r="EZ1893" s="45"/>
      <c r="FA1893" s="45"/>
      <c r="FB1893" s="45"/>
      <c r="FC1893" s="45"/>
      <c r="FD1893" s="45"/>
      <c r="FE1893" s="45"/>
      <c r="FF1893" s="45"/>
      <c r="FG1893" s="45"/>
      <c r="FH1893" s="45"/>
      <c r="FI1893" s="45"/>
      <c r="FJ1893" s="45"/>
      <c r="FK1893" s="45"/>
      <c r="FL1893" s="45"/>
      <c r="FM1893" s="45"/>
      <c r="FN1893" s="45"/>
      <c r="FO1893" s="45"/>
      <c r="FP1893" s="45"/>
      <c r="FQ1893" s="45"/>
      <c r="FR1893" s="45"/>
      <c r="FS1893" s="45"/>
      <c r="FT1893" s="45"/>
      <c r="FU1893" s="45"/>
      <c r="FV1893" s="45"/>
      <c r="FW1893" s="45"/>
      <c r="FX1893" s="45"/>
      <c r="FY1893" s="45"/>
      <c r="FZ1893" s="45"/>
      <c r="GA1893" s="45"/>
      <c r="GB1893" s="45"/>
      <c r="GC1893" s="45"/>
      <c r="GD1893" s="45"/>
      <c r="GE1893" s="45"/>
      <c r="GF1893" s="45"/>
      <c r="GG1893" s="45"/>
      <c r="GH1893" s="45"/>
      <c r="GI1893" s="45"/>
      <c r="GJ1893" s="45"/>
      <c r="GK1893" s="45"/>
      <c r="GL1893" s="45"/>
      <c r="GM1893" s="45"/>
      <c r="GN1893" s="45"/>
      <c r="GO1893" s="45"/>
      <c r="GP1893" s="45"/>
      <c r="GQ1893" s="45"/>
      <c r="GR1893" s="45"/>
      <c r="GS1893" s="45"/>
      <c r="GT1893" s="45"/>
      <c r="GU1893" s="45"/>
      <c r="GV1893" s="45"/>
      <c r="GW1893" s="45"/>
      <c r="GX1893" s="45"/>
      <c r="GY1893" s="45"/>
      <c r="GZ1893" s="45"/>
      <c r="HA1893" s="45"/>
      <c r="HB1893" s="45"/>
      <c r="HC1893" s="45"/>
      <c r="HD1893" s="45"/>
      <c r="HE1893" s="45"/>
      <c r="HF1893" s="45"/>
      <c r="HG1893" s="45"/>
      <c r="HH1893" s="45"/>
      <c r="HI1893" s="45"/>
      <c r="HJ1893" s="45"/>
      <c r="HK1893" s="45"/>
      <c r="HL1893" s="45"/>
      <c r="HM1893" s="45"/>
      <c r="HN1893" s="45"/>
      <c r="HO1893" s="45"/>
      <c r="HP1893" s="45"/>
      <c r="HQ1893" s="45"/>
      <c r="HR1893" s="45"/>
      <c r="HS1893" s="45"/>
      <c r="HT1893" s="45"/>
      <c r="HU1893" s="45"/>
      <c r="HV1893" s="45"/>
      <c r="HW1893" s="45"/>
      <c r="HX1893" s="45"/>
      <c r="HY1893" s="45"/>
      <c r="HZ1893" s="45"/>
      <c r="IA1893" s="45"/>
      <c r="IB1893" s="45"/>
    </row>
    <row r="1894" spans="1:236" ht="15.95" customHeight="1">
      <c r="A1894" s="88" t="s">
        <v>3714</v>
      </c>
      <c r="B1894" s="166" t="s">
        <v>3715</v>
      </c>
      <c r="C1894" s="68" t="s">
        <v>3716</v>
      </c>
      <c r="D1894" s="28" t="s">
        <v>989</v>
      </c>
      <c r="E1894" s="25"/>
      <c r="F1894" s="63">
        <v>750</v>
      </c>
      <c r="G1894" s="119">
        <v>17.21</v>
      </c>
      <c r="H1894" s="9">
        <f>G1894*0.15</f>
        <v>2.5815000000000001</v>
      </c>
      <c r="I1894" s="9">
        <f>IF(F1894&gt;500,0.2,0.1)</f>
        <v>0.2</v>
      </c>
      <c r="J1894" s="9">
        <f>G1894+H1894+I1894</f>
        <v>19.991499999999998</v>
      </c>
      <c r="K1894" s="45"/>
      <c r="L1894" s="45"/>
      <c r="M1894" s="45"/>
      <c r="N1894" s="45"/>
      <c r="O1894" s="45"/>
      <c r="P1894" s="45"/>
      <c r="Q1894" s="45"/>
      <c r="R1894" s="45"/>
      <c r="S1894" s="45"/>
      <c r="T1894" s="45"/>
      <c r="U1894" s="45"/>
      <c r="V1894" s="45"/>
      <c r="W1894" s="45"/>
      <c r="X1894" s="45"/>
      <c r="Y1894" s="45"/>
      <c r="Z1894" s="45"/>
      <c r="AA1894" s="45"/>
      <c r="AB1894" s="45"/>
      <c r="AC1894" s="45"/>
      <c r="AD1894" s="45"/>
      <c r="AE1894" s="45"/>
      <c r="AF1894" s="45"/>
      <c r="AG1894" s="45"/>
      <c r="AH1894" s="45"/>
      <c r="AI1894" s="45"/>
      <c r="AJ1894" s="45"/>
      <c r="AK1894" s="45"/>
      <c r="AL1894" s="45"/>
      <c r="AM1894" s="45"/>
      <c r="AN1894" s="45"/>
      <c r="AO1894" s="45"/>
      <c r="AP1894" s="45"/>
      <c r="AQ1894" s="45"/>
      <c r="AR1894" s="45"/>
      <c r="AS1894" s="45"/>
      <c r="AT1894" s="45"/>
      <c r="AU1894" s="45"/>
      <c r="AV1894" s="45"/>
      <c r="AW1894" s="45"/>
      <c r="AX1894" s="45"/>
      <c r="AY1894" s="45"/>
      <c r="AZ1894" s="45"/>
      <c r="BA1894" s="45"/>
      <c r="BB1894" s="45"/>
      <c r="BC1894" s="45"/>
      <c r="BD1894" s="45"/>
      <c r="BE1894" s="45"/>
      <c r="BF1894" s="45"/>
      <c r="BG1894" s="45"/>
      <c r="BH1894" s="45"/>
      <c r="BI1894" s="45"/>
      <c r="BJ1894" s="45"/>
      <c r="BK1894" s="45"/>
      <c r="BL1894" s="45"/>
      <c r="BM1894" s="45"/>
      <c r="BN1894" s="45"/>
      <c r="BO1894" s="45"/>
      <c r="BP1894" s="45"/>
      <c r="BQ1894" s="45"/>
      <c r="BR1894" s="45"/>
      <c r="BS1894" s="45"/>
      <c r="BT1894" s="45"/>
      <c r="BU1894" s="45"/>
      <c r="BV1894" s="45"/>
      <c r="BW1894" s="45"/>
      <c r="BX1894" s="45"/>
      <c r="BY1894" s="45"/>
      <c r="BZ1894" s="45"/>
      <c r="CA1894" s="45"/>
      <c r="CB1894" s="45"/>
      <c r="CC1894" s="45"/>
      <c r="CD1894" s="45"/>
      <c r="CE1894" s="45"/>
      <c r="CF1894" s="45"/>
      <c r="CG1894" s="45"/>
      <c r="CH1894" s="45"/>
      <c r="CI1894" s="45"/>
      <c r="CJ1894" s="45"/>
      <c r="CK1894" s="45"/>
      <c r="CL1894" s="45"/>
      <c r="CM1894" s="45"/>
      <c r="CN1894" s="45"/>
      <c r="CO1894" s="45"/>
      <c r="CP1894" s="45"/>
      <c r="CQ1894" s="45"/>
      <c r="CR1894" s="45"/>
      <c r="CS1894" s="45"/>
      <c r="CT1894" s="45"/>
      <c r="CU1894" s="45"/>
      <c r="CV1894" s="45"/>
      <c r="CW1894" s="45"/>
      <c r="CX1894" s="45"/>
      <c r="CY1894" s="45"/>
      <c r="CZ1894" s="45"/>
      <c r="DA1894" s="45"/>
      <c r="DB1894" s="45"/>
      <c r="DC1894" s="45"/>
      <c r="DD1894" s="45"/>
      <c r="DE1894" s="45"/>
      <c r="DF1894" s="45"/>
      <c r="DG1894" s="45"/>
      <c r="DH1894" s="45"/>
      <c r="DI1894" s="45"/>
      <c r="DJ1894" s="45"/>
      <c r="DK1894" s="45"/>
      <c r="DL1894" s="45"/>
      <c r="DM1894" s="45"/>
      <c r="DN1894" s="45"/>
      <c r="DO1894" s="45"/>
      <c r="DP1894" s="45"/>
      <c r="DQ1894" s="45"/>
      <c r="DR1894" s="45"/>
      <c r="DS1894" s="45"/>
      <c r="DT1894" s="45"/>
      <c r="DU1894" s="45"/>
      <c r="DV1894" s="45"/>
      <c r="DW1894" s="45"/>
      <c r="DX1894" s="45"/>
      <c r="DY1894" s="45"/>
      <c r="DZ1894" s="45"/>
      <c r="EA1894" s="45"/>
      <c r="EB1894" s="45"/>
      <c r="EC1894" s="45"/>
      <c r="ED1894" s="45"/>
      <c r="EE1894" s="45"/>
      <c r="EF1894" s="45"/>
      <c r="EG1894" s="45"/>
      <c r="EH1894" s="45"/>
      <c r="EI1894" s="45"/>
      <c r="EJ1894" s="45"/>
      <c r="EK1894" s="45"/>
      <c r="EL1894" s="45"/>
      <c r="EM1894" s="45"/>
      <c r="EN1894" s="45"/>
      <c r="EO1894" s="45"/>
      <c r="EP1894" s="45"/>
      <c r="EQ1894" s="45"/>
      <c r="ER1894" s="45"/>
      <c r="ES1894" s="45"/>
      <c r="ET1894" s="45"/>
      <c r="EU1894" s="45"/>
      <c r="EV1894" s="45"/>
      <c r="EW1894" s="45"/>
      <c r="EX1894" s="45"/>
      <c r="EY1894" s="45"/>
      <c r="EZ1894" s="45"/>
      <c r="FA1894" s="45"/>
      <c r="FB1894" s="45"/>
      <c r="FC1894" s="45"/>
      <c r="FD1894" s="45"/>
      <c r="FE1894" s="45"/>
      <c r="FF1894" s="45"/>
      <c r="FG1894" s="45"/>
      <c r="FH1894" s="45"/>
      <c r="FI1894" s="45"/>
      <c r="FJ1894" s="45"/>
      <c r="FK1894" s="45"/>
      <c r="FL1894" s="45"/>
      <c r="FM1894" s="45"/>
      <c r="FN1894" s="45"/>
      <c r="FO1894" s="45"/>
      <c r="FP1894" s="45"/>
      <c r="FQ1894" s="45"/>
      <c r="FR1894" s="45"/>
      <c r="FS1894" s="45"/>
      <c r="FT1894" s="45"/>
      <c r="FU1894" s="45"/>
      <c r="FV1894" s="45"/>
      <c r="FW1894" s="45"/>
      <c r="FX1894" s="45"/>
      <c r="FY1894" s="45"/>
      <c r="FZ1894" s="45"/>
      <c r="GA1894" s="45"/>
      <c r="GB1894" s="45"/>
      <c r="GC1894" s="45"/>
      <c r="GD1894" s="45"/>
      <c r="GE1894" s="45"/>
      <c r="GF1894" s="45"/>
      <c r="GG1894" s="45"/>
      <c r="GH1894" s="45"/>
      <c r="GI1894" s="45"/>
      <c r="GJ1894" s="45"/>
      <c r="GK1894" s="45"/>
      <c r="GL1894" s="45"/>
      <c r="GM1894" s="45"/>
      <c r="GN1894" s="45"/>
      <c r="GO1894" s="45"/>
      <c r="GP1894" s="45"/>
      <c r="GQ1894" s="45"/>
      <c r="GR1894" s="45"/>
      <c r="GS1894" s="45"/>
      <c r="GT1894" s="45"/>
      <c r="GU1894" s="45"/>
      <c r="GV1894" s="45"/>
      <c r="GW1894" s="45"/>
      <c r="GX1894" s="45"/>
      <c r="GY1894" s="45"/>
      <c r="GZ1894" s="45"/>
      <c r="HA1894" s="45"/>
      <c r="HB1894" s="45"/>
      <c r="HC1894" s="45"/>
      <c r="HD1894" s="45"/>
      <c r="HE1894" s="45"/>
      <c r="HF1894" s="45"/>
      <c r="HG1894" s="45"/>
      <c r="HH1894" s="45"/>
      <c r="HI1894" s="45"/>
      <c r="HJ1894" s="45"/>
      <c r="HK1894" s="45"/>
      <c r="HL1894" s="45"/>
      <c r="HM1894" s="45"/>
      <c r="HN1894" s="45"/>
      <c r="HO1894" s="45"/>
      <c r="HP1894" s="45"/>
      <c r="HQ1894" s="45"/>
      <c r="HR1894" s="45"/>
      <c r="HS1894" s="45"/>
      <c r="HT1894" s="45"/>
      <c r="HU1894" s="45"/>
      <c r="HV1894" s="45"/>
      <c r="HW1894" s="45"/>
      <c r="HX1894" s="45"/>
      <c r="HY1894" s="45"/>
      <c r="HZ1894" s="45"/>
      <c r="IA1894" s="45"/>
      <c r="IB1894" s="45"/>
    </row>
    <row r="1895" spans="1:236" ht="15.95" customHeight="1">
      <c r="A1895" s="88" t="s">
        <v>848</v>
      </c>
      <c r="B1895" s="8" t="s">
        <v>849</v>
      </c>
      <c r="C1895" s="68">
        <v>89636190002</v>
      </c>
      <c r="D1895" s="28" t="s">
        <v>978</v>
      </c>
      <c r="E1895" s="25"/>
      <c r="F1895" s="63">
        <v>750</v>
      </c>
      <c r="G1895" s="119">
        <v>21.56</v>
      </c>
      <c r="H1895" s="9">
        <f t="shared" ref="H1895" si="1113">G1895*0.15</f>
        <v>3.2339999999999995</v>
      </c>
      <c r="I1895" s="9">
        <f t="shared" si="1111"/>
        <v>0.2</v>
      </c>
      <c r="J1895" s="9">
        <f t="shared" si="1112"/>
        <v>24.993999999999996</v>
      </c>
      <c r="K1895" s="45"/>
      <c r="L1895" s="45"/>
      <c r="M1895" s="45"/>
      <c r="N1895" s="45"/>
      <c r="O1895" s="45"/>
      <c r="P1895" s="45"/>
      <c r="Q1895" s="45"/>
      <c r="R1895" s="45"/>
      <c r="S1895" s="45"/>
      <c r="T1895" s="45"/>
      <c r="U1895" s="45"/>
      <c r="V1895" s="45"/>
      <c r="W1895" s="45"/>
      <c r="X1895" s="45"/>
      <c r="Y1895" s="45"/>
      <c r="Z1895" s="45"/>
      <c r="AA1895" s="45"/>
      <c r="AB1895" s="45"/>
      <c r="AC1895" s="45"/>
      <c r="AD1895" s="45"/>
      <c r="AE1895" s="45"/>
      <c r="AF1895" s="45"/>
      <c r="AG1895" s="45"/>
      <c r="AH1895" s="45"/>
      <c r="AI1895" s="45"/>
      <c r="AJ1895" s="45"/>
      <c r="AK1895" s="45"/>
      <c r="AL1895" s="45"/>
      <c r="AM1895" s="45"/>
      <c r="AN1895" s="45"/>
      <c r="AO1895" s="45"/>
      <c r="AP1895" s="45"/>
      <c r="AQ1895" s="45"/>
      <c r="AR1895" s="45"/>
      <c r="AS1895" s="45"/>
      <c r="AT1895" s="45"/>
      <c r="AU1895" s="45"/>
      <c r="AV1895" s="45"/>
      <c r="AW1895" s="45"/>
      <c r="AX1895" s="45"/>
      <c r="AY1895" s="45"/>
      <c r="AZ1895" s="45"/>
      <c r="BA1895" s="45"/>
      <c r="BB1895" s="45"/>
      <c r="BC1895" s="45"/>
      <c r="BD1895" s="45"/>
      <c r="BE1895" s="45"/>
      <c r="BF1895" s="45"/>
      <c r="BG1895" s="45"/>
      <c r="BH1895" s="45"/>
      <c r="BI1895" s="45"/>
      <c r="BJ1895" s="45"/>
      <c r="BK1895" s="45"/>
      <c r="BL1895" s="45"/>
      <c r="BM1895" s="45"/>
      <c r="BN1895" s="45"/>
      <c r="BO1895" s="45"/>
      <c r="BP1895" s="45"/>
      <c r="BQ1895" s="45"/>
      <c r="BR1895" s="45"/>
      <c r="BS1895" s="45"/>
      <c r="BT1895" s="45"/>
      <c r="BU1895" s="45"/>
      <c r="BV1895" s="45"/>
      <c r="BW1895" s="45"/>
      <c r="BX1895" s="45"/>
      <c r="BY1895" s="45"/>
      <c r="BZ1895" s="45"/>
      <c r="CA1895" s="45"/>
      <c r="CB1895" s="45"/>
      <c r="CC1895" s="45"/>
      <c r="CD1895" s="45"/>
      <c r="CE1895" s="45"/>
      <c r="CF1895" s="45"/>
      <c r="CG1895" s="45"/>
      <c r="CH1895" s="45"/>
      <c r="CI1895" s="45"/>
      <c r="CJ1895" s="45"/>
      <c r="CK1895" s="45"/>
      <c r="CL1895" s="45"/>
      <c r="CM1895" s="45"/>
      <c r="CN1895" s="45"/>
      <c r="CO1895" s="45"/>
      <c r="CP1895" s="45"/>
      <c r="CQ1895" s="45"/>
      <c r="CR1895" s="45"/>
      <c r="CS1895" s="45"/>
      <c r="CT1895" s="45"/>
      <c r="CU1895" s="45"/>
      <c r="CV1895" s="45"/>
      <c r="CW1895" s="45"/>
      <c r="CX1895" s="45"/>
      <c r="CY1895" s="45"/>
      <c r="CZ1895" s="45"/>
      <c r="DA1895" s="45"/>
      <c r="DB1895" s="45"/>
      <c r="DC1895" s="45"/>
      <c r="DD1895" s="45"/>
      <c r="DE1895" s="45"/>
      <c r="DF1895" s="45"/>
      <c r="DG1895" s="45"/>
      <c r="DH1895" s="45"/>
      <c r="DI1895" s="45"/>
      <c r="DJ1895" s="45"/>
      <c r="DK1895" s="45"/>
      <c r="DL1895" s="45"/>
      <c r="DM1895" s="45"/>
      <c r="DN1895" s="45"/>
      <c r="DO1895" s="45"/>
      <c r="DP1895" s="45"/>
      <c r="DQ1895" s="45"/>
      <c r="DR1895" s="45"/>
      <c r="DS1895" s="45"/>
      <c r="DT1895" s="45"/>
      <c r="DU1895" s="45"/>
      <c r="DV1895" s="45"/>
      <c r="DW1895" s="45"/>
      <c r="DX1895" s="45"/>
      <c r="DY1895" s="45"/>
      <c r="DZ1895" s="45"/>
      <c r="EA1895" s="45"/>
      <c r="EB1895" s="45"/>
      <c r="EC1895" s="45"/>
      <c r="ED1895" s="45"/>
      <c r="EE1895" s="45"/>
      <c r="EF1895" s="45"/>
      <c r="EG1895" s="45"/>
      <c r="EH1895" s="45"/>
      <c r="EI1895" s="45"/>
      <c r="EJ1895" s="45"/>
      <c r="EK1895" s="45"/>
      <c r="EL1895" s="45"/>
      <c r="EM1895" s="45"/>
      <c r="EN1895" s="45"/>
      <c r="EO1895" s="45"/>
      <c r="EP1895" s="45"/>
      <c r="EQ1895" s="45"/>
      <c r="ER1895" s="45"/>
      <c r="ES1895" s="45"/>
      <c r="ET1895" s="45"/>
      <c r="EU1895" s="45"/>
      <c r="EV1895" s="45"/>
      <c r="EW1895" s="45"/>
      <c r="EX1895" s="45"/>
      <c r="EY1895" s="45"/>
      <c r="EZ1895" s="45"/>
      <c r="FA1895" s="45"/>
      <c r="FB1895" s="45"/>
      <c r="FC1895" s="45"/>
      <c r="FD1895" s="45"/>
      <c r="FE1895" s="45"/>
      <c r="FF1895" s="45"/>
      <c r="FG1895" s="45"/>
      <c r="FH1895" s="45"/>
      <c r="FI1895" s="45"/>
      <c r="FJ1895" s="45"/>
      <c r="FK1895" s="45"/>
      <c r="FL1895" s="45"/>
      <c r="FM1895" s="45"/>
      <c r="FN1895" s="45"/>
      <c r="FO1895" s="45"/>
      <c r="FP1895" s="45"/>
      <c r="FQ1895" s="45"/>
      <c r="FR1895" s="45"/>
      <c r="FS1895" s="45"/>
      <c r="FT1895" s="45"/>
      <c r="FU1895" s="45"/>
      <c r="FV1895" s="45"/>
      <c r="FW1895" s="45"/>
      <c r="FX1895" s="45"/>
      <c r="FY1895" s="45"/>
      <c r="FZ1895" s="45"/>
      <c r="GA1895" s="45"/>
      <c r="GB1895" s="45"/>
      <c r="GC1895" s="45"/>
      <c r="GD1895" s="45"/>
      <c r="GE1895" s="45"/>
      <c r="GF1895" s="45"/>
      <c r="GG1895" s="45"/>
      <c r="GH1895" s="45"/>
      <c r="GI1895" s="45"/>
      <c r="GJ1895" s="45"/>
      <c r="GK1895" s="45"/>
      <c r="GL1895" s="45"/>
      <c r="GM1895" s="45"/>
      <c r="GN1895" s="45"/>
      <c r="GO1895" s="45"/>
      <c r="GP1895" s="45"/>
      <c r="GQ1895" s="45"/>
      <c r="GR1895" s="45"/>
      <c r="GS1895" s="45"/>
      <c r="GT1895" s="45"/>
      <c r="GU1895" s="45"/>
      <c r="GV1895" s="45"/>
      <c r="GW1895" s="45"/>
      <c r="GX1895" s="45"/>
      <c r="GY1895" s="45"/>
      <c r="GZ1895" s="45"/>
      <c r="HA1895" s="45"/>
      <c r="HB1895" s="45"/>
      <c r="HC1895" s="45"/>
      <c r="HD1895" s="45"/>
      <c r="HE1895" s="45"/>
      <c r="HF1895" s="45"/>
      <c r="HG1895" s="45"/>
      <c r="HH1895" s="45"/>
      <c r="HI1895" s="45"/>
      <c r="HJ1895" s="45"/>
      <c r="HK1895" s="45"/>
      <c r="HL1895" s="45"/>
      <c r="HM1895" s="45"/>
      <c r="HN1895" s="45"/>
      <c r="HO1895" s="45"/>
      <c r="HP1895" s="45"/>
      <c r="HQ1895" s="45"/>
      <c r="HR1895" s="45"/>
      <c r="HS1895" s="45"/>
      <c r="HT1895" s="45"/>
      <c r="HU1895" s="45"/>
      <c r="HV1895" s="45"/>
      <c r="HW1895" s="45"/>
      <c r="HX1895" s="45"/>
      <c r="HY1895" s="45"/>
      <c r="HZ1895" s="45"/>
      <c r="IA1895" s="45"/>
      <c r="IB1895" s="45"/>
    </row>
    <row r="1896" spans="1:236" s="44" customFormat="1" ht="18" customHeight="1">
      <c r="A1896" s="73" t="s">
        <v>500</v>
      </c>
      <c r="B1896" s="38"/>
      <c r="C1896" s="38"/>
      <c r="D1896" s="39"/>
      <c r="E1896" s="39"/>
      <c r="F1896" s="61"/>
      <c r="G1896" s="122"/>
      <c r="H1896" s="40"/>
      <c r="I1896" s="40"/>
      <c r="J1896" s="38"/>
    </row>
    <row r="1897" spans="1:236" ht="15.95" customHeight="1">
      <c r="A1897" s="88" t="s">
        <v>2833</v>
      </c>
      <c r="B1897" s="52" t="s">
        <v>2834</v>
      </c>
      <c r="C1897" s="68" t="s">
        <v>2837</v>
      </c>
      <c r="D1897" s="28" t="s">
        <v>989</v>
      </c>
      <c r="E1897" s="25"/>
      <c r="F1897" s="63">
        <v>750</v>
      </c>
      <c r="G1897" s="119">
        <v>201.82</v>
      </c>
      <c r="H1897" s="9">
        <f t="shared" ref="H1897" si="1114">G1897*0.15</f>
        <v>30.272999999999996</v>
      </c>
      <c r="I1897" s="9">
        <f t="shared" ref="I1897" si="1115">IF(F1897&gt;500,0.2,0.1)</f>
        <v>0.2</v>
      </c>
      <c r="J1897" s="9">
        <f t="shared" ref="J1897" si="1116">G1897+H1897+I1897</f>
        <v>232.29299999999998</v>
      </c>
      <c r="K1897" s="45"/>
      <c r="L1897" s="45"/>
      <c r="N1897" s="45"/>
      <c r="O1897" s="45"/>
      <c r="P1897" s="45"/>
      <c r="Q1897" s="45"/>
      <c r="R1897" s="45"/>
      <c r="S1897" s="45"/>
      <c r="T1897" s="45"/>
      <c r="U1897" s="45"/>
      <c r="V1897" s="45"/>
      <c r="W1897" s="45"/>
      <c r="X1897" s="45"/>
      <c r="Y1897" s="45"/>
      <c r="Z1897" s="45"/>
      <c r="AA1897" s="45"/>
      <c r="AB1897" s="45"/>
      <c r="AC1897" s="45"/>
      <c r="AD1897" s="45"/>
      <c r="AE1897" s="45"/>
      <c r="AF1897" s="45"/>
      <c r="AG1897" s="45"/>
      <c r="AH1897" s="45"/>
      <c r="AI1897" s="45"/>
      <c r="AJ1897" s="45"/>
      <c r="AK1897" s="45"/>
      <c r="AL1897" s="45"/>
      <c r="AM1897" s="45"/>
      <c r="AN1897" s="45"/>
      <c r="AO1897" s="45"/>
      <c r="AP1897" s="45"/>
      <c r="AQ1897" s="45"/>
      <c r="AR1897" s="45"/>
      <c r="AS1897" s="45"/>
      <c r="AT1897" s="45"/>
      <c r="AU1897" s="45"/>
      <c r="AV1897" s="45"/>
      <c r="AW1897" s="45"/>
      <c r="AX1897" s="45"/>
      <c r="AY1897" s="45"/>
      <c r="AZ1897" s="45"/>
      <c r="BA1897" s="45"/>
      <c r="BB1897" s="45"/>
      <c r="BC1897" s="45"/>
      <c r="BD1897" s="45"/>
      <c r="BE1897" s="45"/>
      <c r="BF1897" s="45"/>
      <c r="BG1897" s="45"/>
      <c r="BH1897" s="45"/>
      <c r="BI1897" s="45"/>
      <c r="BJ1897" s="45"/>
      <c r="BK1897" s="45"/>
      <c r="BL1897" s="45"/>
      <c r="BM1897" s="45"/>
      <c r="BN1897" s="45"/>
      <c r="BO1897" s="45"/>
      <c r="BP1897" s="45"/>
      <c r="BQ1897" s="45"/>
      <c r="BR1897" s="45"/>
      <c r="BS1897" s="45"/>
      <c r="BT1897" s="45"/>
      <c r="BU1897" s="45"/>
      <c r="BV1897" s="45"/>
      <c r="BW1897" s="45"/>
      <c r="BX1897" s="45"/>
      <c r="BY1897" s="45"/>
      <c r="BZ1897" s="45"/>
      <c r="CA1897" s="45"/>
      <c r="CB1897" s="45"/>
      <c r="CC1897" s="45"/>
      <c r="CD1897" s="45"/>
      <c r="CE1897" s="45"/>
      <c r="CF1897" s="45"/>
      <c r="CG1897" s="45"/>
      <c r="CH1897" s="45"/>
      <c r="CI1897" s="45"/>
      <c r="CJ1897" s="45"/>
      <c r="CK1897" s="45"/>
      <c r="CL1897" s="45"/>
      <c r="CM1897" s="45"/>
      <c r="CN1897" s="45"/>
      <c r="CO1897" s="45"/>
      <c r="CP1897" s="45"/>
      <c r="CQ1897" s="45"/>
      <c r="CR1897" s="45"/>
      <c r="CS1897" s="45"/>
      <c r="CT1897" s="45"/>
      <c r="CU1897" s="45"/>
      <c r="CV1897" s="45"/>
      <c r="CW1897" s="45"/>
      <c r="CX1897" s="45"/>
      <c r="CY1897" s="45"/>
      <c r="CZ1897" s="45"/>
      <c r="DA1897" s="45"/>
      <c r="DB1897" s="45"/>
      <c r="DC1897" s="45"/>
      <c r="DD1897" s="45"/>
      <c r="DE1897" s="45"/>
      <c r="DF1897" s="45"/>
      <c r="DG1897" s="45"/>
      <c r="DH1897" s="45"/>
      <c r="DI1897" s="45"/>
      <c r="DJ1897" s="45"/>
      <c r="DK1897" s="45"/>
      <c r="DL1897" s="45"/>
      <c r="DM1897" s="45"/>
      <c r="DN1897" s="45"/>
      <c r="DO1897" s="45"/>
      <c r="DP1897" s="45"/>
      <c r="DQ1897" s="45"/>
      <c r="DR1897" s="45"/>
      <c r="DS1897" s="45"/>
      <c r="DT1897" s="45"/>
      <c r="DU1897" s="45"/>
      <c r="DV1897" s="45"/>
      <c r="DW1897" s="45"/>
      <c r="DX1897" s="45"/>
      <c r="DY1897" s="45"/>
      <c r="DZ1897" s="45"/>
      <c r="EA1897" s="45"/>
      <c r="EB1897" s="45"/>
      <c r="EC1897" s="45"/>
      <c r="ED1897" s="45"/>
      <c r="EE1897" s="45"/>
      <c r="EF1897" s="45"/>
      <c r="EG1897" s="45"/>
      <c r="EH1897" s="45"/>
      <c r="EI1897" s="45"/>
      <c r="EJ1897" s="45"/>
      <c r="EK1897" s="45"/>
      <c r="EL1897" s="45"/>
      <c r="EM1897" s="45"/>
      <c r="EN1897" s="45"/>
      <c r="EO1897" s="45"/>
      <c r="EP1897" s="45"/>
      <c r="EQ1897" s="45"/>
      <c r="ER1897" s="45"/>
      <c r="ES1897" s="45"/>
      <c r="ET1897" s="45"/>
      <c r="EU1897" s="45"/>
      <c r="EV1897" s="45"/>
      <c r="EW1897" s="45"/>
      <c r="EX1897" s="45"/>
      <c r="EY1897" s="45"/>
      <c r="EZ1897" s="45"/>
      <c r="FA1897" s="45"/>
      <c r="FB1897" s="45"/>
      <c r="FC1897" s="45"/>
      <c r="FD1897" s="45"/>
      <c r="FE1897" s="45"/>
      <c r="FF1897" s="45"/>
      <c r="FG1897" s="45"/>
      <c r="FH1897" s="45"/>
      <c r="FI1897" s="45"/>
      <c r="FJ1897" s="45"/>
      <c r="FK1897" s="45"/>
      <c r="FL1897" s="45"/>
      <c r="FM1897" s="45"/>
      <c r="FN1897" s="45"/>
      <c r="FO1897" s="45"/>
      <c r="FP1897" s="45"/>
      <c r="FQ1897" s="45"/>
      <c r="FR1897" s="45"/>
      <c r="FS1897" s="45"/>
      <c r="FT1897" s="45"/>
      <c r="FU1897" s="45"/>
      <c r="FV1897" s="45"/>
      <c r="FW1897" s="45"/>
      <c r="FX1897" s="45"/>
      <c r="FY1897" s="45"/>
      <c r="FZ1897" s="45"/>
      <c r="GA1897" s="45"/>
      <c r="GB1897" s="45"/>
      <c r="GC1897" s="45"/>
      <c r="GD1897" s="45"/>
      <c r="GE1897" s="45"/>
      <c r="GF1897" s="45"/>
      <c r="GG1897" s="45"/>
      <c r="GH1897" s="45"/>
      <c r="GI1897" s="45"/>
      <c r="GJ1897" s="45"/>
      <c r="GK1897" s="45"/>
      <c r="GL1897" s="45"/>
      <c r="GM1897" s="45"/>
      <c r="GN1897" s="45"/>
      <c r="GO1897" s="45"/>
      <c r="GP1897" s="45"/>
      <c r="GQ1897" s="45"/>
      <c r="GR1897" s="45"/>
      <c r="GS1897" s="45"/>
      <c r="GT1897" s="45"/>
      <c r="GU1897" s="45"/>
      <c r="GV1897" s="45"/>
      <c r="GW1897" s="45"/>
      <c r="GX1897" s="45"/>
      <c r="GY1897" s="45"/>
      <c r="GZ1897" s="45"/>
      <c r="HA1897" s="45"/>
      <c r="HB1897" s="45"/>
      <c r="HC1897" s="45"/>
      <c r="HD1897" s="45"/>
      <c r="HE1897" s="45"/>
      <c r="HF1897" s="45"/>
      <c r="HG1897" s="45"/>
      <c r="HH1897" s="45"/>
      <c r="HI1897" s="45"/>
      <c r="HJ1897" s="45"/>
      <c r="HK1897" s="45"/>
      <c r="HL1897" s="45"/>
      <c r="HM1897" s="45"/>
      <c r="HN1897" s="45"/>
      <c r="HO1897" s="45"/>
      <c r="HP1897" s="45"/>
      <c r="HQ1897" s="45"/>
      <c r="HR1897" s="45"/>
      <c r="HS1897" s="45"/>
      <c r="HT1897" s="45"/>
      <c r="HU1897" s="45"/>
      <c r="HV1897" s="45"/>
      <c r="HW1897" s="45"/>
      <c r="HX1897" s="45"/>
      <c r="HY1897" s="45"/>
      <c r="HZ1897" s="45"/>
      <c r="IA1897" s="45"/>
      <c r="IB1897" s="45"/>
    </row>
    <row r="1898" spans="1:236" ht="15.95" customHeight="1">
      <c r="A1898" s="88" t="s">
        <v>2836</v>
      </c>
      <c r="B1898" s="52" t="s">
        <v>2834</v>
      </c>
      <c r="C1898" s="68" t="s">
        <v>2835</v>
      </c>
      <c r="D1898" s="28" t="s">
        <v>989</v>
      </c>
      <c r="E1898" s="25"/>
      <c r="F1898" s="63">
        <v>1500</v>
      </c>
      <c r="G1898" s="119">
        <v>355.47</v>
      </c>
      <c r="H1898" s="9">
        <f t="shared" ref="H1898:H1899" si="1117">G1898*0.15</f>
        <v>53.320500000000003</v>
      </c>
      <c r="I1898" s="9">
        <f t="shared" ref="I1898:I1899" si="1118">IF(F1898&gt;500,0.2,0.1)</f>
        <v>0.2</v>
      </c>
      <c r="J1898" s="9">
        <f t="shared" ref="J1898:J1899" si="1119">G1898+H1898+I1898</f>
        <v>408.9905</v>
      </c>
      <c r="K1898" s="45"/>
      <c r="L1898" s="45"/>
      <c r="N1898" s="45"/>
      <c r="O1898" s="45"/>
      <c r="P1898" s="45"/>
      <c r="Q1898" s="45"/>
      <c r="R1898" s="45"/>
      <c r="S1898" s="45"/>
      <c r="T1898" s="45"/>
      <c r="U1898" s="45"/>
      <c r="V1898" s="45"/>
      <c r="W1898" s="45"/>
      <c r="X1898" s="45"/>
      <c r="Y1898" s="45"/>
      <c r="Z1898" s="45"/>
      <c r="AA1898" s="45"/>
      <c r="AB1898" s="45"/>
      <c r="AC1898" s="45"/>
      <c r="AD1898" s="45"/>
      <c r="AE1898" s="45"/>
      <c r="AF1898" s="45"/>
      <c r="AG1898" s="45"/>
      <c r="AH1898" s="45"/>
      <c r="AI1898" s="45"/>
      <c r="AJ1898" s="45"/>
      <c r="AK1898" s="45"/>
      <c r="AL1898" s="45"/>
      <c r="AM1898" s="45"/>
      <c r="AN1898" s="45"/>
      <c r="AO1898" s="45"/>
      <c r="AP1898" s="45"/>
      <c r="AQ1898" s="45"/>
      <c r="AR1898" s="45"/>
      <c r="AS1898" s="45"/>
      <c r="AT1898" s="45"/>
      <c r="AU1898" s="45"/>
      <c r="AV1898" s="45"/>
      <c r="AW1898" s="45"/>
      <c r="AX1898" s="45"/>
      <c r="AY1898" s="45"/>
      <c r="AZ1898" s="45"/>
      <c r="BA1898" s="45"/>
      <c r="BB1898" s="45"/>
      <c r="BC1898" s="45"/>
      <c r="BD1898" s="45"/>
      <c r="BE1898" s="45"/>
      <c r="BF1898" s="45"/>
      <c r="BG1898" s="45"/>
      <c r="BH1898" s="45"/>
      <c r="BI1898" s="45"/>
      <c r="BJ1898" s="45"/>
      <c r="BK1898" s="45"/>
      <c r="BL1898" s="45"/>
      <c r="BM1898" s="45"/>
      <c r="BN1898" s="45"/>
      <c r="BO1898" s="45"/>
      <c r="BP1898" s="45"/>
      <c r="BQ1898" s="45"/>
      <c r="BR1898" s="45"/>
      <c r="BS1898" s="45"/>
      <c r="BT1898" s="45"/>
      <c r="BU1898" s="45"/>
      <c r="BV1898" s="45"/>
      <c r="BW1898" s="45"/>
      <c r="BX1898" s="45"/>
      <c r="BY1898" s="45"/>
      <c r="BZ1898" s="45"/>
      <c r="CA1898" s="45"/>
      <c r="CB1898" s="45"/>
      <c r="CC1898" s="45"/>
      <c r="CD1898" s="45"/>
      <c r="CE1898" s="45"/>
      <c r="CF1898" s="45"/>
      <c r="CG1898" s="45"/>
      <c r="CH1898" s="45"/>
      <c r="CI1898" s="45"/>
      <c r="CJ1898" s="45"/>
      <c r="CK1898" s="45"/>
      <c r="CL1898" s="45"/>
      <c r="CM1898" s="45"/>
      <c r="CN1898" s="45"/>
      <c r="CO1898" s="45"/>
      <c r="CP1898" s="45"/>
      <c r="CQ1898" s="45"/>
      <c r="CR1898" s="45"/>
      <c r="CS1898" s="45"/>
      <c r="CT1898" s="45"/>
      <c r="CU1898" s="45"/>
      <c r="CV1898" s="45"/>
      <c r="CW1898" s="45"/>
      <c r="CX1898" s="45"/>
      <c r="CY1898" s="45"/>
      <c r="CZ1898" s="45"/>
      <c r="DA1898" s="45"/>
      <c r="DB1898" s="45"/>
      <c r="DC1898" s="45"/>
      <c r="DD1898" s="45"/>
      <c r="DE1898" s="45"/>
      <c r="DF1898" s="45"/>
      <c r="DG1898" s="45"/>
      <c r="DH1898" s="45"/>
      <c r="DI1898" s="45"/>
      <c r="DJ1898" s="45"/>
      <c r="DK1898" s="45"/>
      <c r="DL1898" s="45"/>
      <c r="DM1898" s="45"/>
      <c r="DN1898" s="45"/>
      <c r="DO1898" s="45"/>
      <c r="DP1898" s="45"/>
      <c r="DQ1898" s="45"/>
      <c r="DR1898" s="45"/>
      <c r="DS1898" s="45"/>
      <c r="DT1898" s="45"/>
      <c r="DU1898" s="45"/>
      <c r="DV1898" s="45"/>
      <c r="DW1898" s="45"/>
      <c r="DX1898" s="45"/>
      <c r="DY1898" s="45"/>
      <c r="DZ1898" s="45"/>
      <c r="EA1898" s="45"/>
      <c r="EB1898" s="45"/>
      <c r="EC1898" s="45"/>
      <c r="ED1898" s="45"/>
      <c r="EE1898" s="45"/>
      <c r="EF1898" s="45"/>
      <c r="EG1898" s="45"/>
      <c r="EH1898" s="45"/>
      <c r="EI1898" s="45"/>
      <c r="EJ1898" s="45"/>
      <c r="EK1898" s="45"/>
      <c r="EL1898" s="45"/>
      <c r="EM1898" s="45"/>
      <c r="EN1898" s="45"/>
      <c r="EO1898" s="45"/>
      <c r="EP1898" s="45"/>
      <c r="EQ1898" s="45"/>
      <c r="ER1898" s="45"/>
      <c r="ES1898" s="45"/>
      <c r="ET1898" s="45"/>
      <c r="EU1898" s="45"/>
      <c r="EV1898" s="45"/>
      <c r="EW1898" s="45"/>
      <c r="EX1898" s="45"/>
      <c r="EY1898" s="45"/>
      <c r="EZ1898" s="45"/>
      <c r="FA1898" s="45"/>
      <c r="FB1898" s="45"/>
      <c r="FC1898" s="45"/>
      <c r="FD1898" s="45"/>
      <c r="FE1898" s="45"/>
      <c r="FF1898" s="45"/>
      <c r="FG1898" s="45"/>
      <c r="FH1898" s="45"/>
      <c r="FI1898" s="45"/>
      <c r="FJ1898" s="45"/>
      <c r="FK1898" s="45"/>
      <c r="FL1898" s="45"/>
      <c r="FM1898" s="45"/>
      <c r="FN1898" s="45"/>
      <c r="FO1898" s="45"/>
      <c r="FP1898" s="45"/>
      <c r="FQ1898" s="45"/>
      <c r="FR1898" s="45"/>
      <c r="FS1898" s="45"/>
      <c r="FT1898" s="45"/>
      <c r="FU1898" s="45"/>
      <c r="FV1898" s="45"/>
      <c r="FW1898" s="45"/>
      <c r="FX1898" s="45"/>
      <c r="FY1898" s="45"/>
      <c r="FZ1898" s="45"/>
      <c r="GA1898" s="45"/>
      <c r="GB1898" s="45"/>
      <c r="GC1898" s="45"/>
      <c r="GD1898" s="45"/>
      <c r="GE1898" s="45"/>
      <c r="GF1898" s="45"/>
      <c r="GG1898" s="45"/>
      <c r="GH1898" s="45"/>
      <c r="GI1898" s="45"/>
      <c r="GJ1898" s="45"/>
      <c r="GK1898" s="45"/>
      <c r="GL1898" s="45"/>
      <c r="GM1898" s="45"/>
      <c r="GN1898" s="45"/>
      <c r="GO1898" s="45"/>
      <c r="GP1898" s="45"/>
      <c r="GQ1898" s="45"/>
      <c r="GR1898" s="45"/>
      <c r="GS1898" s="45"/>
      <c r="GT1898" s="45"/>
      <c r="GU1898" s="45"/>
      <c r="GV1898" s="45"/>
      <c r="GW1898" s="45"/>
      <c r="GX1898" s="45"/>
      <c r="GY1898" s="45"/>
      <c r="GZ1898" s="45"/>
      <c r="HA1898" s="45"/>
      <c r="HB1898" s="45"/>
      <c r="HC1898" s="45"/>
      <c r="HD1898" s="45"/>
      <c r="HE1898" s="45"/>
      <c r="HF1898" s="45"/>
      <c r="HG1898" s="45"/>
      <c r="HH1898" s="45"/>
      <c r="HI1898" s="45"/>
      <c r="HJ1898" s="45"/>
      <c r="HK1898" s="45"/>
      <c r="HL1898" s="45"/>
      <c r="HM1898" s="45"/>
      <c r="HN1898" s="45"/>
      <c r="HO1898" s="45"/>
      <c r="HP1898" s="45"/>
      <c r="HQ1898" s="45"/>
      <c r="HR1898" s="45"/>
      <c r="HS1898" s="45"/>
      <c r="HT1898" s="45"/>
      <c r="HU1898" s="45"/>
      <c r="HV1898" s="45"/>
      <c r="HW1898" s="45"/>
      <c r="HX1898" s="45"/>
      <c r="HY1898" s="45"/>
      <c r="HZ1898" s="45"/>
      <c r="IA1898" s="45"/>
      <c r="IB1898" s="45"/>
    </row>
    <row r="1899" spans="1:236" ht="15.95" customHeight="1">
      <c r="A1899" s="88" t="s">
        <v>2838</v>
      </c>
      <c r="B1899" s="52" t="s">
        <v>2839</v>
      </c>
      <c r="C1899" s="68" t="s">
        <v>2840</v>
      </c>
      <c r="D1899" s="28" t="s">
        <v>989</v>
      </c>
      <c r="E1899" s="25"/>
      <c r="F1899" s="63">
        <v>750</v>
      </c>
      <c r="G1899" s="119">
        <v>217.21</v>
      </c>
      <c r="H1899" s="9">
        <f t="shared" si="1117"/>
        <v>32.581499999999998</v>
      </c>
      <c r="I1899" s="9">
        <f t="shared" si="1118"/>
        <v>0.2</v>
      </c>
      <c r="J1899" s="9">
        <f t="shared" si="1119"/>
        <v>249.9915</v>
      </c>
      <c r="K1899" s="45"/>
      <c r="L1899" s="45"/>
      <c r="N1899" s="45"/>
      <c r="O1899" s="45"/>
      <c r="P1899" s="45"/>
      <c r="Q1899" s="45"/>
      <c r="R1899" s="45"/>
      <c r="S1899" s="45"/>
      <c r="T1899" s="45"/>
      <c r="U1899" s="45"/>
      <c r="V1899" s="45"/>
      <c r="W1899" s="45"/>
      <c r="X1899" s="45"/>
      <c r="Y1899" s="45"/>
      <c r="Z1899" s="45"/>
      <c r="AA1899" s="45"/>
      <c r="AB1899" s="45"/>
      <c r="AC1899" s="45"/>
      <c r="AD1899" s="45"/>
      <c r="AE1899" s="45"/>
      <c r="AF1899" s="45"/>
      <c r="AG1899" s="45"/>
      <c r="AH1899" s="45"/>
      <c r="AI1899" s="45"/>
      <c r="AJ1899" s="45"/>
      <c r="AK1899" s="45"/>
      <c r="AL1899" s="45"/>
      <c r="AM1899" s="45"/>
      <c r="AN1899" s="45"/>
      <c r="AO1899" s="45"/>
      <c r="AP1899" s="45"/>
      <c r="AQ1899" s="45"/>
      <c r="AR1899" s="45"/>
      <c r="AS1899" s="45"/>
      <c r="AT1899" s="45"/>
      <c r="AU1899" s="45"/>
      <c r="AV1899" s="45"/>
      <c r="AW1899" s="45"/>
      <c r="AX1899" s="45"/>
      <c r="AY1899" s="45"/>
      <c r="AZ1899" s="45"/>
      <c r="BA1899" s="45"/>
      <c r="BB1899" s="45"/>
      <c r="BC1899" s="45"/>
      <c r="BD1899" s="45"/>
      <c r="BE1899" s="45"/>
      <c r="BF1899" s="45"/>
      <c r="BG1899" s="45"/>
      <c r="BH1899" s="45"/>
      <c r="BI1899" s="45"/>
      <c r="BJ1899" s="45"/>
      <c r="BK1899" s="45"/>
      <c r="BL1899" s="45"/>
      <c r="BM1899" s="45"/>
      <c r="BN1899" s="45"/>
      <c r="BO1899" s="45"/>
      <c r="BP1899" s="45"/>
      <c r="BQ1899" s="45"/>
      <c r="BR1899" s="45"/>
      <c r="BS1899" s="45"/>
      <c r="BT1899" s="45"/>
      <c r="BU1899" s="45"/>
      <c r="BV1899" s="45"/>
      <c r="BW1899" s="45"/>
      <c r="BX1899" s="45"/>
      <c r="BY1899" s="45"/>
      <c r="BZ1899" s="45"/>
      <c r="CA1899" s="45"/>
      <c r="CB1899" s="45"/>
      <c r="CC1899" s="45"/>
      <c r="CD1899" s="45"/>
      <c r="CE1899" s="45"/>
      <c r="CF1899" s="45"/>
      <c r="CG1899" s="45"/>
      <c r="CH1899" s="45"/>
      <c r="CI1899" s="45"/>
      <c r="CJ1899" s="45"/>
      <c r="CK1899" s="45"/>
      <c r="CL1899" s="45"/>
      <c r="CM1899" s="45"/>
      <c r="CN1899" s="45"/>
      <c r="CO1899" s="45"/>
      <c r="CP1899" s="45"/>
      <c r="CQ1899" s="45"/>
      <c r="CR1899" s="45"/>
      <c r="CS1899" s="45"/>
      <c r="CT1899" s="45"/>
      <c r="CU1899" s="45"/>
      <c r="CV1899" s="45"/>
      <c r="CW1899" s="45"/>
      <c r="CX1899" s="45"/>
      <c r="CY1899" s="45"/>
      <c r="CZ1899" s="45"/>
      <c r="DA1899" s="45"/>
      <c r="DB1899" s="45"/>
      <c r="DC1899" s="45"/>
      <c r="DD1899" s="45"/>
      <c r="DE1899" s="45"/>
      <c r="DF1899" s="45"/>
      <c r="DG1899" s="45"/>
      <c r="DH1899" s="45"/>
      <c r="DI1899" s="45"/>
      <c r="DJ1899" s="45"/>
      <c r="DK1899" s="45"/>
      <c r="DL1899" s="45"/>
      <c r="DM1899" s="45"/>
      <c r="DN1899" s="45"/>
      <c r="DO1899" s="45"/>
      <c r="DP1899" s="45"/>
      <c r="DQ1899" s="45"/>
      <c r="DR1899" s="45"/>
      <c r="DS1899" s="45"/>
      <c r="DT1899" s="45"/>
      <c r="DU1899" s="45"/>
      <c r="DV1899" s="45"/>
      <c r="DW1899" s="45"/>
      <c r="DX1899" s="45"/>
      <c r="DY1899" s="45"/>
      <c r="DZ1899" s="45"/>
      <c r="EA1899" s="45"/>
      <c r="EB1899" s="45"/>
      <c r="EC1899" s="45"/>
      <c r="ED1899" s="45"/>
      <c r="EE1899" s="45"/>
      <c r="EF1899" s="45"/>
      <c r="EG1899" s="45"/>
      <c r="EH1899" s="45"/>
      <c r="EI1899" s="45"/>
      <c r="EJ1899" s="45"/>
      <c r="EK1899" s="45"/>
      <c r="EL1899" s="45"/>
      <c r="EM1899" s="45"/>
      <c r="EN1899" s="45"/>
      <c r="EO1899" s="45"/>
      <c r="EP1899" s="45"/>
      <c r="EQ1899" s="45"/>
      <c r="ER1899" s="45"/>
      <c r="ES1899" s="45"/>
      <c r="ET1899" s="45"/>
      <c r="EU1899" s="45"/>
      <c r="EV1899" s="45"/>
      <c r="EW1899" s="45"/>
      <c r="EX1899" s="45"/>
      <c r="EY1899" s="45"/>
      <c r="EZ1899" s="45"/>
      <c r="FA1899" s="45"/>
      <c r="FB1899" s="45"/>
      <c r="FC1899" s="45"/>
      <c r="FD1899" s="45"/>
      <c r="FE1899" s="45"/>
      <c r="FF1899" s="45"/>
      <c r="FG1899" s="45"/>
      <c r="FH1899" s="45"/>
      <c r="FI1899" s="45"/>
      <c r="FJ1899" s="45"/>
      <c r="FK1899" s="45"/>
      <c r="FL1899" s="45"/>
      <c r="FM1899" s="45"/>
      <c r="FN1899" s="45"/>
      <c r="FO1899" s="45"/>
      <c r="FP1899" s="45"/>
      <c r="FQ1899" s="45"/>
      <c r="FR1899" s="45"/>
      <c r="FS1899" s="45"/>
      <c r="FT1899" s="45"/>
      <c r="FU1899" s="45"/>
      <c r="FV1899" s="45"/>
      <c r="FW1899" s="45"/>
      <c r="FX1899" s="45"/>
      <c r="FY1899" s="45"/>
      <c r="FZ1899" s="45"/>
      <c r="GA1899" s="45"/>
      <c r="GB1899" s="45"/>
      <c r="GC1899" s="45"/>
      <c r="GD1899" s="45"/>
      <c r="GE1899" s="45"/>
      <c r="GF1899" s="45"/>
      <c r="GG1899" s="45"/>
      <c r="GH1899" s="45"/>
      <c r="GI1899" s="45"/>
      <c r="GJ1899" s="45"/>
      <c r="GK1899" s="45"/>
      <c r="GL1899" s="45"/>
      <c r="GM1899" s="45"/>
      <c r="GN1899" s="45"/>
      <c r="GO1899" s="45"/>
      <c r="GP1899" s="45"/>
      <c r="GQ1899" s="45"/>
      <c r="GR1899" s="45"/>
      <c r="GS1899" s="45"/>
      <c r="GT1899" s="45"/>
      <c r="GU1899" s="45"/>
      <c r="GV1899" s="45"/>
      <c r="GW1899" s="45"/>
      <c r="GX1899" s="45"/>
      <c r="GY1899" s="45"/>
      <c r="GZ1899" s="45"/>
      <c r="HA1899" s="45"/>
      <c r="HB1899" s="45"/>
      <c r="HC1899" s="45"/>
      <c r="HD1899" s="45"/>
      <c r="HE1899" s="45"/>
      <c r="HF1899" s="45"/>
      <c r="HG1899" s="45"/>
      <c r="HH1899" s="45"/>
      <c r="HI1899" s="45"/>
      <c r="HJ1899" s="45"/>
      <c r="HK1899" s="45"/>
      <c r="HL1899" s="45"/>
      <c r="HM1899" s="45"/>
      <c r="HN1899" s="45"/>
      <c r="HO1899" s="45"/>
      <c r="HP1899" s="45"/>
      <c r="HQ1899" s="45"/>
      <c r="HR1899" s="45"/>
      <c r="HS1899" s="45"/>
      <c r="HT1899" s="45"/>
      <c r="HU1899" s="45"/>
      <c r="HV1899" s="45"/>
      <c r="HW1899" s="45"/>
      <c r="HX1899" s="45"/>
      <c r="HY1899" s="45"/>
      <c r="HZ1899" s="45"/>
      <c r="IA1899" s="45"/>
      <c r="IB1899" s="45"/>
    </row>
    <row r="1900" spans="1:236" ht="15.95" customHeight="1">
      <c r="A1900" s="88" t="s">
        <v>1582</v>
      </c>
      <c r="B1900" s="52" t="s">
        <v>1672</v>
      </c>
      <c r="C1900" s="68">
        <v>89744142450</v>
      </c>
      <c r="D1900" s="28" t="s">
        <v>989</v>
      </c>
      <c r="E1900" s="25"/>
      <c r="F1900" s="63">
        <v>750</v>
      </c>
      <c r="G1900" s="119">
        <v>70.510000000000005</v>
      </c>
      <c r="H1900" s="9">
        <f t="shared" ref="H1900:H1905" si="1120">G1900*0.15</f>
        <v>10.576500000000001</v>
      </c>
      <c r="I1900" s="9">
        <f t="shared" ref="I1900:I1905" si="1121">IF(F1900&gt;500,0.2,0.1)</f>
        <v>0.2</v>
      </c>
      <c r="J1900" s="9">
        <f t="shared" ref="J1900:J1905" si="1122">G1900+H1900+I1900</f>
        <v>81.286500000000004</v>
      </c>
      <c r="K1900" s="45"/>
      <c r="L1900" s="8"/>
      <c r="M1900" s="45"/>
      <c r="N1900" s="45"/>
      <c r="O1900" s="45"/>
      <c r="P1900" s="45"/>
      <c r="Q1900" s="45"/>
      <c r="R1900" s="45"/>
      <c r="S1900" s="45"/>
      <c r="T1900" s="45"/>
      <c r="U1900" s="45"/>
      <c r="V1900" s="45"/>
      <c r="W1900" s="45"/>
      <c r="X1900" s="45"/>
      <c r="Y1900" s="45"/>
      <c r="Z1900" s="45"/>
      <c r="AA1900" s="45"/>
      <c r="AB1900" s="45"/>
      <c r="AC1900" s="45"/>
      <c r="AD1900" s="45"/>
      <c r="AE1900" s="45"/>
      <c r="AF1900" s="45"/>
      <c r="AG1900" s="45"/>
      <c r="AH1900" s="45"/>
      <c r="AI1900" s="45"/>
      <c r="AJ1900" s="45"/>
      <c r="AK1900" s="45"/>
      <c r="AL1900" s="45"/>
      <c r="AM1900" s="45"/>
      <c r="AN1900" s="45"/>
      <c r="AO1900" s="45"/>
      <c r="AP1900" s="45"/>
      <c r="AQ1900" s="45"/>
      <c r="AR1900" s="45"/>
      <c r="AS1900" s="45"/>
      <c r="AT1900" s="45"/>
      <c r="AU1900" s="45"/>
      <c r="AV1900" s="45"/>
      <c r="AW1900" s="45"/>
      <c r="AX1900" s="45"/>
      <c r="AY1900" s="45"/>
      <c r="AZ1900" s="45"/>
      <c r="BA1900" s="45"/>
      <c r="BB1900" s="45"/>
      <c r="BC1900" s="45"/>
      <c r="BD1900" s="45"/>
      <c r="BE1900" s="45"/>
      <c r="BF1900" s="45"/>
      <c r="BG1900" s="45"/>
      <c r="BH1900" s="45"/>
      <c r="BI1900" s="45"/>
      <c r="BJ1900" s="45"/>
      <c r="BK1900" s="45"/>
      <c r="BL1900" s="45"/>
      <c r="BM1900" s="45"/>
      <c r="BN1900" s="45"/>
      <c r="BO1900" s="45"/>
      <c r="BP1900" s="45"/>
      <c r="BQ1900" s="45"/>
      <c r="BR1900" s="45"/>
      <c r="BS1900" s="45"/>
      <c r="BT1900" s="45"/>
      <c r="BU1900" s="45"/>
      <c r="BV1900" s="45"/>
      <c r="BW1900" s="45"/>
      <c r="BX1900" s="45"/>
      <c r="BY1900" s="45"/>
      <c r="BZ1900" s="45"/>
      <c r="CA1900" s="45"/>
      <c r="CB1900" s="45"/>
      <c r="CC1900" s="45"/>
      <c r="CD1900" s="45"/>
      <c r="CE1900" s="45"/>
      <c r="CF1900" s="45"/>
      <c r="CG1900" s="45"/>
      <c r="CH1900" s="45"/>
      <c r="CI1900" s="45"/>
      <c r="CJ1900" s="45"/>
      <c r="CK1900" s="45"/>
      <c r="CL1900" s="45"/>
      <c r="CM1900" s="45"/>
      <c r="CN1900" s="45"/>
      <c r="CO1900" s="45"/>
      <c r="CP1900" s="45"/>
      <c r="CQ1900" s="45"/>
      <c r="CR1900" s="45"/>
      <c r="CS1900" s="45"/>
      <c r="CT1900" s="45"/>
      <c r="CU1900" s="45"/>
      <c r="CV1900" s="45"/>
      <c r="CW1900" s="45"/>
      <c r="CX1900" s="45"/>
      <c r="CY1900" s="45"/>
      <c r="CZ1900" s="45"/>
      <c r="DA1900" s="45"/>
      <c r="DB1900" s="45"/>
      <c r="DC1900" s="45"/>
      <c r="DD1900" s="45"/>
      <c r="DE1900" s="45"/>
      <c r="DF1900" s="45"/>
      <c r="DG1900" s="45"/>
      <c r="DH1900" s="45"/>
      <c r="DI1900" s="45"/>
      <c r="DJ1900" s="45"/>
      <c r="DK1900" s="45"/>
      <c r="DL1900" s="45"/>
      <c r="DM1900" s="45"/>
      <c r="DN1900" s="45"/>
      <c r="DO1900" s="45"/>
      <c r="DP1900" s="45"/>
      <c r="DQ1900" s="45"/>
      <c r="DR1900" s="45"/>
      <c r="DS1900" s="45"/>
      <c r="DT1900" s="45"/>
      <c r="DU1900" s="45"/>
      <c r="DV1900" s="45"/>
      <c r="DW1900" s="45"/>
      <c r="DX1900" s="45"/>
      <c r="DY1900" s="45"/>
      <c r="DZ1900" s="45"/>
      <c r="EA1900" s="45"/>
      <c r="EB1900" s="45"/>
      <c r="EC1900" s="45"/>
      <c r="ED1900" s="45"/>
      <c r="EE1900" s="45"/>
      <c r="EF1900" s="45"/>
      <c r="EG1900" s="45"/>
      <c r="EH1900" s="45"/>
      <c r="EI1900" s="45"/>
      <c r="EJ1900" s="45"/>
      <c r="EK1900" s="45"/>
      <c r="EL1900" s="45"/>
      <c r="EM1900" s="45"/>
      <c r="EN1900" s="45"/>
      <c r="EO1900" s="45"/>
      <c r="EP1900" s="45"/>
      <c r="EQ1900" s="45"/>
      <c r="ER1900" s="45"/>
      <c r="ES1900" s="45"/>
      <c r="ET1900" s="45"/>
      <c r="EU1900" s="45"/>
      <c r="EV1900" s="45"/>
      <c r="EW1900" s="45"/>
      <c r="EX1900" s="45"/>
      <c r="EY1900" s="45"/>
      <c r="EZ1900" s="45"/>
      <c r="FA1900" s="45"/>
      <c r="FB1900" s="45"/>
      <c r="FC1900" s="45"/>
      <c r="FD1900" s="45"/>
      <c r="FE1900" s="45"/>
      <c r="FF1900" s="45"/>
      <c r="FG1900" s="45"/>
      <c r="FH1900" s="45"/>
      <c r="FI1900" s="45"/>
      <c r="FJ1900" s="45"/>
      <c r="FK1900" s="45"/>
      <c r="FL1900" s="45"/>
      <c r="FM1900" s="45"/>
      <c r="FN1900" s="45"/>
      <c r="FO1900" s="45"/>
      <c r="FP1900" s="45"/>
      <c r="FQ1900" s="45"/>
      <c r="FR1900" s="45"/>
      <c r="FS1900" s="45"/>
      <c r="FT1900" s="45"/>
      <c r="FU1900" s="45"/>
      <c r="FV1900" s="45"/>
      <c r="FW1900" s="45"/>
      <c r="FX1900" s="45"/>
      <c r="FY1900" s="45"/>
      <c r="FZ1900" s="45"/>
      <c r="GA1900" s="45"/>
      <c r="GB1900" s="45"/>
      <c r="GC1900" s="45"/>
      <c r="GD1900" s="45"/>
      <c r="GE1900" s="45"/>
      <c r="GF1900" s="45"/>
      <c r="GG1900" s="45"/>
      <c r="GH1900" s="45"/>
      <c r="GI1900" s="45"/>
      <c r="GJ1900" s="45"/>
      <c r="GK1900" s="45"/>
      <c r="GL1900" s="45"/>
      <c r="GM1900" s="45"/>
      <c r="GN1900" s="45"/>
      <c r="GO1900" s="45"/>
      <c r="GP1900" s="45"/>
      <c r="GQ1900" s="45"/>
      <c r="GR1900" s="45"/>
      <c r="GS1900" s="45"/>
      <c r="GT1900" s="45"/>
      <c r="GU1900" s="45"/>
      <c r="GV1900" s="45"/>
      <c r="GW1900" s="45"/>
      <c r="GX1900" s="45"/>
      <c r="GY1900" s="45"/>
      <c r="GZ1900" s="45"/>
      <c r="HA1900" s="45"/>
      <c r="HB1900" s="45"/>
      <c r="HC1900" s="45"/>
      <c r="HD1900" s="45"/>
      <c r="HE1900" s="45"/>
      <c r="HF1900" s="45"/>
      <c r="HG1900" s="45"/>
      <c r="HH1900" s="45"/>
      <c r="HI1900" s="45"/>
      <c r="HJ1900" s="45"/>
      <c r="HK1900" s="45"/>
      <c r="HL1900" s="45"/>
      <c r="HM1900" s="45"/>
      <c r="HN1900" s="45"/>
      <c r="HO1900" s="45"/>
      <c r="HP1900" s="45"/>
      <c r="HQ1900" s="45"/>
      <c r="HR1900" s="45"/>
      <c r="HS1900" s="45"/>
      <c r="HT1900" s="45"/>
      <c r="HU1900" s="45"/>
      <c r="HV1900" s="45"/>
      <c r="HW1900" s="45"/>
      <c r="HX1900" s="45"/>
      <c r="HY1900" s="45"/>
      <c r="HZ1900" s="45"/>
      <c r="IA1900" s="45"/>
      <c r="IB1900" s="45"/>
    </row>
    <row r="1901" spans="1:236" ht="15.95" customHeight="1">
      <c r="A1901" s="88" t="s">
        <v>806</v>
      </c>
      <c r="B1901" s="8" t="s">
        <v>1673</v>
      </c>
      <c r="C1901" s="22">
        <v>89744317025</v>
      </c>
      <c r="D1901" s="28" t="s">
        <v>989</v>
      </c>
      <c r="E1901" s="25"/>
      <c r="F1901" s="63">
        <v>750</v>
      </c>
      <c r="G1901" s="119">
        <v>88.95</v>
      </c>
      <c r="H1901" s="9">
        <f t="shared" si="1120"/>
        <v>13.342499999999999</v>
      </c>
      <c r="I1901" s="9">
        <f t="shared" si="1121"/>
        <v>0.2</v>
      </c>
      <c r="J1901" s="9">
        <f t="shared" si="1122"/>
        <v>102.49250000000001</v>
      </c>
      <c r="K1901" s="45"/>
      <c r="L1901" s="8"/>
      <c r="M1901" s="45"/>
      <c r="N1901" s="45"/>
      <c r="O1901" s="45"/>
      <c r="P1901" s="45"/>
      <c r="Q1901" s="45"/>
      <c r="R1901" s="45"/>
      <c r="S1901" s="45"/>
      <c r="T1901" s="45"/>
      <c r="U1901" s="45"/>
      <c r="V1901" s="45"/>
      <c r="W1901" s="45"/>
      <c r="X1901" s="45"/>
      <c r="Y1901" s="45"/>
      <c r="Z1901" s="45"/>
      <c r="AA1901" s="45"/>
      <c r="AB1901" s="45"/>
      <c r="AC1901" s="45"/>
      <c r="AD1901" s="45"/>
      <c r="AE1901" s="45"/>
      <c r="AF1901" s="45"/>
      <c r="AG1901" s="45"/>
      <c r="AH1901" s="45"/>
      <c r="AI1901" s="45"/>
      <c r="AJ1901" s="45"/>
      <c r="AK1901" s="45"/>
      <c r="AL1901" s="45"/>
      <c r="AM1901" s="45"/>
      <c r="AN1901" s="45"/>
      <c r="AO1901" s="45"/>
      <c r="AP1901" s="45"/>
      <c r="AQ1901" s="45"/>
      <c r="AR1901" s="45"/>
      <c r="AS1901" s="45"/>
      <c r="AT1901" s="45"/>
      <c r="AU1901" s="45"/>
      <c r="AV1901" s="45"/>
      <c r="AW1901" s="45"/>
      <c r="AX1901" s="45"/>
      <c r="AY1901" s="45"/>
      <c r="AZ1901" s="45"/>
      <c r="BA1901" s="45"/>
      <c r="BB1901" s="45"/>
      <c r="BC1901" s="45"/>
      <c r="BD1901" s="45"/>
      <c r="BE1901" s="45"/>
      <c r="BF1901" s="45"/>
      <c r="BG1901" s="45"/>
      <c r="BH1901" s="45"/>
      <c r="BI1901" s="45"/>
      <c r="BJ1901" s="45"/>
      <c r="BK1901" s="45"/>
      <c r="BL1901" s="45"/>
      <c r="BM1901" s="45"/>
      <c r="BN1901" s="45"/>
      <c r="BO1901" s="45"/>
      <c r="BP1901" s="45"/>
      <c r="BQ1901" s="45"/>
      <c r="BR1901" s="45"/>
      <c r="BS1901" s="45"/>
      <c r="BT1901" s="45"/>
      <c r="BU1901" s="45"/>
      <c r="BV1901" s="45"/>
      <c r="BW1901" s="45"/>
      <c r="BX1901" s="45"/>
      <c r="BY1901" s="45"/>
      <c r="BZ1901" s="45"/>
      <c r="CA1901" s="45"/>
      <c r="CB1901" s="45"/>
      <c r="CC1901" s="45"/>
      <c r="CD1901" s="45"/>
      <c r="CE1901" s="45"/>
      <c r="CF1901" s="45"/>
      <c r="CG1901" s="45"/>
      <c r="CH1901" s="45"/>
      <c r="CI1901" s="45"/>
      <c r="CJ1901" s="45"/>
      <c r="CK1901" s="45"/>
      <c r="CL1901" s="45"/>
      <c r="CM1901" s="45"/>
      <c r="CN1901" s="45"/>
      <c r="CO1901" s="45"/>
      <c r="CP1901" s="45"/>
      <c r="CQ1901" s="45"/>
      <c r="CR1901" s="45"/>
      <c r="CS1901" s="45"/>
      <c r="CT1901" s="45"/>
      <c r="CU1901" s="45"/>
      <c r="CV1901" s="45"/>
      <c r="CW1901" s="45"/>
      <c r="CX1901" s="45"/>
      <c r="CY1901" s="45"/>
      <c r="CZ1901" s="45"/>
      <c r="DA1901" s="45"/>
      <c r="DB1901" s="45"/>
      <c r="DC1901" s="45"/>
      <c r="DD1901" s="45"/>
      <c r="DE1901" s="45"/>
      <c r="DF1901" s="45"/>
      <c r="DG1901" s="45"/>
      <c r="DH1901" s="45"/>
      <c r="DI1901" s="45"/>
      <c r="DJ1901" s="45"/>
      <c r="DK1901" s="45"/>
      <c r="DL1901" s="45"/>
      <c r="DM1901" s="45"/>
      <c r="DN1901" s="45"/>
      <c r="DO1901" s="45"/>
      <c r="DP1901" s="45"/>
      <c r="DQ1901" s="45"/>
      <c r="DR1901" s="45"/>
      <c r="DS1901" s="45"/>
      <c r="DT1901" s="45"/>
      <c r="DU1901" s="45"/>
      <c r="DV1901" s="45"/>
      <c r="DW1901" s="45"/>
      <c r="DX1901" s="45"/>
      <c r="DY1901" s="45"/>
      <c r="DZ1901" s="45"/>
      <c r="EA1901" s="45"/>
      <c r="EB1901" s="45"/>
      <c r="EC1901" s="45"/>
      <c r="ED1901" s="45"/>
      <c r="EE1901" s="45"/>
      <c r="EF1901" s="45"/>
      <c r="EG1901" s="45"/>
      <c r="EH1901" s="45"/>
      <c r="EI1901" s="45"/>
      <c r="EJ1901" s="45"/>
      <c r="EK1901" s="45"/>
      <c r="EL1901" s="45"/>
      <c r="EM1901" s="45"/>
      <c r="EN1901" s="45"/>
      <c r="EO1901" s="45"/>
      <c r="EP1901" s="45"/>
      <c r="EQ1901" s="45"/>
      <c r="ER1901" s="45"/>
      <c r="ES1901" s="45"/>
      <c r="ET1901" s="45"/>
      <c r="EU1901" s="45"/>
      <c r="EV1901" s="45"/>
      <c r="EW1901" s="45"/>
      <c r="EX1901" s="45"/>
      <c r="EY1901" s="45"/>
      <c r="EZ1901" s="45"/>
      <c r="FA1901" s="45"/>
      <c r="FB1901" s="45"/>
      <c r="FC1901" s="45"/>
      <c r="FD1901" s="45"/>
      <c r="FE1901" s="45"/>
      <c r="FF1901" s="45"/>
      <c r="FG1901" s="45"/>
      <c r="FH1901" s="45"/>
      <c r="FI1901" s="45"/>
      <c r="FJ1901" s="45"/>
      <c r="FK1901" s="45"/>
      <c r="FL1901" s="45"/>
      <c r="FM1901" s="45"/>
      <c r="FN1901" s="45"/>
      <c r="FO1901" s="45"/>
      <c r="FP1901" s="45"/>
      <c r="FQ1901" s="45"/>
      <c r="FR1901" s="45"/>
      <c r="FS1901" s="45"/>
      <c r="FT1901" s="45"/>
      <c r="FU1901" s="45"/>
      <c r="FV1901" s="45"/>
      <c r="FW1901" s="45"/>
      <c r="FX1901" s="45"/>
      <c r="FY1901" s="45"/>
      <c r="FZ1901" s="45"/>
      <c r="GA1901" s="45"/>
      <c r="GB1901" s="45"/>
      <c r="GC1901" s="45"/>
      <c r="GD1901" s="45"/>
      <c r="GE1901" s="45"/>
      <c r="GF1901" s="45"/>
      <c r="GG1901" s="45"/>
      <c r="GH1901" s="45"/>
      <c r="GI1901" s="45"/>
      <c r="GJ1901" s="45"/>
      <c r="GK1901" s="45"/>
      <c r="GL1901" s="45"/>
      <c r="GM1901" s="45"/>
      <c r="GN1901" s="45"/>
      <c r="GO1901" s="45"/>
      <c r="GP1901" s="45"/>
      <c r="GQ1901" s="45"/>
      <c r="GR1901" s="45"/>
      <c r="GS1901" s="45"/>
      <c r="GT1901" s="45"/>
      <c r="GU1901" s="45"/>
      <c r="GV1901" s="45"/>
      <c r="GW1901" s="45"/>
      <c r="GX1901" s="45"/>
      <c r="GY1901" s="45"/>
      <c r="GZ1901" s="45"/>
      <c r="HA1901" s="45"/>
      <c r="HB1901" s="45"/>
      <c r="HC1901" s="45"/>
      <c r="HD1901" s="45"/>
      <c r="HE1901" s="45"/>
      <c r="HF1901" s="45"/>
      <c r="HG1901" s="45"/>
      <c r="HH1901" s="45"/>
      <c r="HI1901" s="45"/>
      <c r="HJ1901" s="45"/>
      <c r="HK1901" s="45"/>
      <c r="HL1901" s="45"/>
      <c r="HM1901" s="45"/>
      <c r="HN1901" s="45"/>
      <c r="HO1901" s="45"/>
      <c r="HP1901" s="45"/>
      <c r="HQ1901" s="45"/>
      <c r="HR1901" s="45"/>
      <c r="HS1901" s="45"/>
      <c r="HT1901" s="45"/>
      <c r="HU1901" s="45"/>
      <c r="HV1901" s="45"/>
      <c r="HW1901" s="45"/>
      <c r="HX1901" s="45"/>
      <c r="HY1901" s="45"/>
      <c r="HZ1901" s="45"/>
      <c r="IA1901" s="45"/>
      <c r="IB1901" s="45"/>
    </row>
    <row r="1902" spans="1:236" ht="15.95" customHeight="1">
      <c r="A1902" s="88" t="s">
        <v>807</v>
      </c>
      <c r="B1902" s="8" t="s">
        <v>1609</v>
      </c>
      <c r="C1902" s="22">
        <v>89744320995</v>
      </c>
      <c r="D1902" s="28" t="s">
        <v>989</v>
      </c>
      <c r="E1902" s="25"/>
      <c r="F1902" s="63">
        <v>750</v>
      </c>
      <c r="G1902" s="119">
        <v>200.69</v>
      </c>
      <c r="H1902" s="9">
        <f>G1902*0.15</f>
        <v>30.103499999999997</v>
      </c>
      <c r="I1902" s="9">
        <f t="shared" si="1121"/>
        <v>0.2</v>
      </c>
      <c r="J1902" s="9">
        <f t="shared" si="1122"/>
        <v>230.99349999999998</v>
      </c>
      <c r="K1902" s="45"/>
      <c r="L1902" s="8"/>
      <c r="M1902" s="45"/>
      <c r="N1902" s="45"/>
      <c r="O1902" s="45"/>
      <c r="P1902" s="45"/>
      <c r="Q1902" s="45"/>
      <c r="R1902" s="45"/>
      <c r="S1902" s="45"/>
      <c r="T1902" s="45"/>
      <c r="U1902" s="45"/>
      <c r="V1902" s="45"/>
      <c r="W1902" s="45"/>
      <c r="X1902" s="45"/>
      <c r="Y1902" s="45"/>
      <c r="Z1902" s="45"/>
      <c r="AA1902" s="45"/>
      <c r="AB1902" s="45"/>
      <c r="AC1902" s="45"/>
      <c r="AD1902" s="45"/>
      <c r="AE1902" s="45"/>
      <c r="AF1902" s="45"/>
      <c r="AG1902" s="45"/>
      <c r="AH1902" s="45"/>
      <c r="AI1902" s="45"/>
      <c r="AJ1902" s="45"/>
      <c r="AK1902" s="45"/>
      <c r="AL1902" s="45"/>
      <c r="AM1902" s="45"/>
      <c r="AN1902" s="45"/>
      <c r="AO1902" s="45"/>
      <c r="AP1902" s="45"/>
      <c r="AQ1902" s="45"/>
      <c r="AR1902" s="45"/>
      <c r="AS1902" s="45"/>
      <c r="AT1902" s="45"/>
      <c r="AU1902" s="45"/>
      <c r="AV1902" s="45"/>
      <c r="AW1902" s="45"/>
      <c r="AX1902" s="45"/>
      <c r="AY1902" s="45"/>
      <c r="AZ1902" s="45"/>
      <c r="BA1902" s="45"/>
      <c r="BB1902" s="45"/>
      <c r="BC1902" s="45"/>
      <c r="BD1902" s="45"/>
      <c r="BE1902" s="45"/>
      <c r="BF1902" s="45"/>
      <c r="BG1902" s="45"/>
      <c r="BH1902" s="45"/>
      <c r="BI1902" s="45"/>
      <c r="BJ1902" s="45"/>
      <c r="BK1902" s="45"/>
      <c r="BL1902" s="45"/>
      <c r="BM1902" s="45"/>
      <c r="BN1902" s="45"/>
      <c r="BO1902" s="45"/>
      <c r="BP1902" s="45"/>
      <c r="BQ1902" s="45"/>
      <c r="BR1902" s="45"/>
      <c r="BS1902" s="45"/>
      <c r="BT1902" s="45"/>
      <c r="BU1902" s="45"/>
      <c r="BV1902" s="45"/>
      <c r="BW1902" s="45"/>
      <c r="BX1902" s="45"/>
      <c r="BY1902" s="45"/>
      <c r="BZ1902" s="45"/>
      <c r="CA1902" s="45"/>
      <c r="CB1902" s="45"/>
      <c r="CC1902" s="45"/>
      <c r="CD1902" s="45"/>
      <c r="CE1902" s="45"/>
      <c r="CF1902" s="45"/>
      <c r="CG1902" s="45"/>
      <c r="CH1902" s="45"/>
      <c r="CI1902" s="45"/>
      <c r="CJ1902" s="45"/>
      <c r="CK1902" s="45"/>
      <c r="CL1902" s="45"/>
      <c r="CM1902" s="45"/>
      <c r="CN1902" s="45"/>
      <c r="CO1902" s="45"/>
      <c r="CP1902" s="45"/>
      <c r="CQ1902" s="45"/>
      <c r="CR1902" s="45"/>
      <c r="CS1902" s="45"/>
      <c r="CT1902" s="45"/>
      <c r="CU1902" s="45"/>
      <c r="CV1902" s="45"/>
      <c r="CW1902" s="45"/>
      <c r="CX1902" s="45"/>
      <c r="CY1902" s="45"/>
      <c r="CZ1902" s="45"/>
      <c r="DA1902" s="45"/>
      <c r="DB1902" s="45"/>
      <c r="DC1902" s="45"/>
      <c r="DD1902" s="45"/>
      <c r="DE1902" s="45"/>
      <c r="DF1902" s="45"/>
      <c r="DG1902" s="45"/>
      <c r="DH1902" s="45"/>
      <c r="DI1902" s="45"/>
      <c r="DJ1902" s="45"/>
      <c r="DK1902" s="45"/>
      <c r="DL1902" s="45"/>
      <c r="DM1902" s="45"/>
      <c r="DN1902" s="45"/>
      <c r="DO1902" s="45"/>
      <c r="DP1902" s="45"/>
      <c r="DQ1902" s="45"/>
      <c r="DR1902" s="45"/>
      <c r="DS1902" s="45"/>
      <c r="DT1902" s="45"/>
      <c r="DU1902" s="45"/>
      <c r="DV1902" s="45"/>
      <c r="DW1902" s="45"/>
      <c r="DX1902" s="45"/>
      <c r="DY1902" s="45"/>
      <c r="DZ1902" s="45"/>
      <c r="EA1902" s="45"/>
      <c r="EB1902" s="45"/>
      <c r="EC1902" s="45"/>
      <c r="ED1902" s="45"/>
      <c r="EE1902" s="45"/>
      <c r="EF1902" s="45"/>
      <c r="EG1902" s="45"/>
      <c r="EH1902" s="45"/>
      <c r="EI1902" s="45"/>
      <c r="EJ1902" s="45"/>
      <c r="EK1902" s="45"/>
      <c r="EL1902" s="45"/>
      <c r="EM1902" s="45"/>
      <c r="EN1902" s="45"/>
      <c r="EO1902" s="45"/>
      <c r="EP1902" s="45"/>
      <c r="EQ1902" s="45"/>
      <c r="ER1902" s="45"/>
      <c r="ES1902" s="45"/>
      <c r="ET1902" s="45"/>
      <c r="EU1902" s="45"/>
      <c r="EV1902" s="45"/>
      <c r="EW1902" s="45"/>
      <c r="EX1902" s="45"/>
      <c r="EY1902" s="45"/>
      <c r="EZ1902" s="45"/>
      <c r="FA1902" s="45"/>
      <c r="FB1902" s="45"/>
      <c r="FC1902" s="45"/>
      <c r="FD1902" s="45"/>
      <c r="FE1902" s="45"/>
      <c r="FF1902" s="45"/>
      <c r="FG1902" s="45"/>
      <c r="FH1902" s="45"/>
      <c r="FI1902" s="45"/>
      <c r="FJ1902" s="45"/>
      <c r="FK1902" s="45"/>
      <c r="FL1902" s="45"/>
      <c r="FM1902" s="45"/>
      <c r="FN1902" s="45"/>
      <c r="FO1902" s="45"/>
      <c r="FP1902" s="45"/>
      <c r="FQ1902" s="45"/>
      <c r="FR1902" s="45"/>
      <c r="FS1902" s="45"/>
      <c r="FT1902" s="45"/>
      <c r="FU1902" s="45"/>
      <c r="FV1902" s="45"/>
      <c r="FW1902" s="45"/>
      <c r="FX1902" s="45"/>
      <c r="FY1902" s="45"/>
      <c r="FZ1902" s="45"/>
      <c r="GA1902" s="45"/>
      <c r="GB1902" s="45"/>
      <c r="GC1902" s="45"/>
      <c r="GD1902" s="45"/>
      <c r="GE1902" s="45"/>
      <c r="GF1902" s="45"/>
      <c r="GG1902" s="45"/>
      <c r="GH1902" s="45"/>
      <c r="GI1902" s="45"/>
      <c r="GJ1902" s="45"/>
      <c r="GK1902" s="45"/>
      <c r="GL1902" s="45"/>
      <c r="GM1902" s="45"/>
      <c r="GN1902" s="45"/>
      <c r="GO1902" s="45"/>
      <c r="GP1902" s="45"/>
      <c r="GQ1902" s="45"/>
      <c r="GR1902" s="45"/>
      <c r="GS1902" s="45"/>
      <c r="GT1902" s="45"/>
      <c r="GU1902" s="45"/>
      <c r="GV1902" s="45"/>
      <c r="GW1902" s="45"/>
      <c r="GX1902" s="45"/>
      <c r="GY1902" s="45"/>
      <c r="GZ1902" s="45"/>
      <c r="HA1902" s="45"/>
      <c r="HB1902" s="45"/>
      <c r="HC1902" s="45"/>
      <c r="HD1902" s="45"/>
      <c r="HE1902" s="45"/>
      <c r="HF1902" s="45"/>
      <c r="HG1902" s="45"/>
      <c r="HH1902" s="45"/>
      <c r="HI1902" s="45"/>
      <c r="HJ1902" s="45"/>
      <c r="HK1902" s="45"/>
      <c r="HL1902" s="45"/>
      <c r="HM1902" s="45"/>
      <c r="HN1902" s="45"/>
      <c r="HO1902" s="45"/>
      <c r="HP1902" s="45"/>
      <c r="HQ1902" s="45"/>
      <c r="HR1902" s="45"/>
      <c r="HS1902" s="45"/>
      <c r="HT1902" s="45"/>
      <c r="HU1902" s="45"/>
      <c r="HV1902" s="45"/>
      <c r="HW1902" s="45"/>
      <c r="HX1902" s="45"/>
      <c r="HY1902" s="45"/>
      <c r="HZ1902" s="45"/>
      <c r="IA1902" s="45"/>
      <c r="IB1902" s="45"/>
    </row>
    <row r="1903" spans="1:236" ht="15.95" customHeight="1">
      <c r="A1903" s="88" t="s">
        <v>1671</v>
      </c>
      <c r="B1903" s="52" t="s">
        <v>1674</v>
      </c>
      <c r="C1903" s="68">
        <v>3049614003417</v>
      </c>
      <c r="D1903" s="28" t="s">
        <v>978</v>
      </c>
      <c r="E1903" s="25"/>
      <c r="F1903" s="63">
        <v>750</v>
      </c>
      <c r="G1903" s="119">
        <v>90.08</v>
      </c>
      <c r="H1903" s="9">
        <f t="shared" si="1120"/>
        <v>13.511999999999999</v>
      </c>
      <c r="I1903" s="9">
        <f t="shared" si="1121"/>
        <v>0.2</v>
      </c>
      <c r="J1903" s="9">
        <f t="shared" si="1122"/>
        <v>103.792</v>
      </c>
      <c r="K1903" s="45"/>
      <c r="L1903" s="8"/>
      <c r="M1903" s="45"/>
      <c r="N1903" s="45"/>
      <c r="O1903" s="45"/>
      <c r="P1903" s="45"/>
      <c r="Q1903" s="45"/>
      <c r="R1903" s="45"/>
      <c r="S1903" s="45"/>
      <c r="T1903" s="45"/>
      <c r="U1903" s="45"/>
      <c r="V1903" s="45"/>
      <c r="W1903" s="45"/>
      <c r="X1903" s="45"/>
      <c r="Y1903" s="45"/>
      <c r="Z1903" s="45"/>
      <c r="AA1903" s="45"/>
      <c r="AB1903" s="45"/>
      <c r="AC1903" s="45"/>
      <c r="AD1903" s="45"/>
      <c r="AE1903" s="45"/>
      <c r="AF1903" s="45"/>
      <c r="AG1903" s="45"/>
      <c r="AH1903" s="45"/>
      <c r="AI1903" s="45"/>
      <c r="AJ1903" s="45"/>
      <c r="AK1903" s="45"/>
      <c r="AL1903" s="45"/>
      <c r="AM1903" s="45"/>
      <c r="AN1903" s="45"/>
      <c r="AO1903" s="45"/>
      <c r="AP1903" s="45"/>
      <c r="AQ1903" s="45"/>
      <c r="AR1903" s="45"/>
      <c r="AS1903" s="45"/>
      <c r="AT1903" s="45"/>
      <c r="AU1903" s="45"/>
      <c r="AV1903" s="45"/>
      <c r="AW1903" s="45"/>
      <c r="AX1903" s="45"/>
      <c r="AY1903" s="45"/>
      <c r="AZ1903" s="45"/>
      <c r="BA1903" s="45"/>
      <c r="BB1903" s="45"/>
      <c r="BC1903" s="45"/>
      <c r="BD1903" s="45"/>
      <c r="BE1903" s="45"/>
      <c r="BF1903" s="45"/>
      <c r="BG1903" s="45"/>
      <c r="BH1903" s="45"/>
      <c r="BI1903" s="45"/>
      <c r="BJ1903" s="45"/>
      <c r="BK1903" s="45"/>
      <c r="BL1903" s="45"/>
      <c r="BM1903" s="45"/>
      <c r="BN1903" s="45"/>
      <c r="BO1903" s="45"/>
      <c r="BP1903" s="45"/>
      <c r="BQ1903" s="45"/>
      <c r="BR1903" s="45"/>
      <c r="BS1903" s="45"/>
      <c r="BT1903" s="45"/>
      <c r="BU1903" s="45"/>
      <c r="BV1903" s="45"/>
      <c r="BW1903" s="45"/>
      <c r="BX1903" s="45"/>
      <c r="BY1903" s="45"/>
      <c r="BZ1903" s="45"/>
      <c r="CA1903" s="45"/>
      <c r="CB1903" s="45"/>
      <c r="CC1903" s="45"/>
      <c r="CD1903" s="45"/>
      <c r="CE1903" s="45"/>
      <c r="CF1903" s="45"/>
      <c r="CG1903" s="45"/>
      <c r="CH1903" s="45"/>
      <c r="CI1903" s="45"/>
      <c r="CJ1903" s="45"/>
      <c r="CK1903" s="45"/>
      <c r="CL1903" s="45"/>
      <c r="CM1903" s="45"/>
      <c r="CN1903" s="45"/>
      <c r="CO1903" s="45"/>
      <c r="CP1903" s="45"/>
      <c r="CQ1903" s="45"/>
      <c r="CR1903" s="45"/>
      <c r="CS1903" s="45"/>
      <c r="CT1903" s="45"/>
      <c r="CU1903" s="45"/>
      <c r="CV1903" s="45"/>
      <c r="CW1903" s="45"/>
      <c r="CX1903" s="45"/>
      <c r="CY1903" s="45"/>
      <c r="CZ1903" s="45"/>
      <c r="DA1903" s="45"/>
      <c r="DB1903" s="45"/>
      <c r="DC1903" s="45"/>
      <c r="DD1903" s="45"/>
      <c r="DE1903" s="45"/>
      <c r="DF1903" s="45"/>
      <c r="DG1903" s="45"/>
      <c r="DH1903" s="45"/>
      <c r="DI1903" s="45"/>
      <c r="DJ1903" s="45"/>
      <c r="DK1903" s="45"/>
      <c r="DL1903" s="45"/>
      <c r="DM1903" s="45"/>
      <c r="DN1903" s="45"/>
      <c r="DO1903" s="45"/>
      <c r="DP1903" s="45"/>
      <c r="DQ1903" s="45"/>
      <c r="DR1903" s="45"/>
      <c r="DS1903" s="45"/>
      <c r="DT1903" s="45"/>
      <c r="DU1903" s="45"/>
      <c r="DV1903" s="45"/>
      <c r="DW1903" s="45"/>
      <c r="DX1903" s="45"/>
      <c r="DY1903" s="45"/>
      <c r="DZ1903" s="45"/>
      <c r="EA1903" s="45"/>
      <c r="EB1903" s="45"/>
      <c r="EC1903" s="45"/>
      <c r="ED1903" s="45"/>
      <c r="EE1903" s="45"/>
      <c r="EF1903" s="45"/>
      <c r="EG1903" s="45"/>
      <c r="EH1903" s="45"/>
      <c r="EI1903" s="45"/>
      <c r="EJ1903" s="45"/>
      <c r="EK1903" s="45"/>
      <c r="EL1903" s="45"/>
      <c r="EM1903" s="45"/>
      <c r="EN1903" s="45"/>
      <c r="EO1903" s="45"/>
      <c r="EP1903" s="45"/>
      <c r="EQ1903" s="45"/>
      <c r="ER1903" s="45"/>
      <c r="ES1903" s="45"/>
      <c r="ET1903" s="45"/>
      <c r="EU1903" s="45"/>
      <c r="EV1903" s="45"/>
      <c r="EW1903" s="45"/>
      <c r="EX1903" s="45"/>
      <c r="EY1903" s="45"/>
      <c r="EZ1903" s="45"/>
      <c r="FA1903" s="45"/>
      <c r="FB1903" s="45"/>
      <c r="FC1903" s="45"/>
      <c r="FD1903" s="45"/>
      <c r="FE1903" s="45"/>
      <c r="FF1903" s="45"/>
      <c r="FG1903" s="45"/>
      <c r="FH1903" s="45"/>
      <c r="FI1903" s="45"/>
      <c r="FJ1903" s="45"/>
      <c r="FK1903" s="45"/>
      <c r="FL1903" s="45"/>
      <c r="FM1903" s="45"/>
      <c r="FN1903" s="45"/>
      <c r="FO1903" s="45"/>
      <c r="FP1903" s="45"/>
      <c r="FQ1903" s="45"/>
      <c r="FR1903" s="45"/>
      <c r="FS1903" s="45"/>
      <c r="FT1903" s="45"/>
      <c r="FU1903" s="45"/>
      <c r="FV1903" s="45"/>
      <c r="FW1903" s="45"/>
      <c r="FX1903" s="45"/>
      <c r="FY1903" s="45"/>
      <c r="FZ1903" s="45"/>
      <c r="GA1903" s="45"/>
      <c r="GB1903" s="45"/>
      <c r="GC1903" s="45"/>
      <c r="GD1903" s="45"/>
      <c r="GE1903" s="45"/>
      <c r="GF1903" s="45"/>
      <c r="GG1903" s="45"/>
      <c r="GH1903" s="45"/>
      <c r="GI1903" s="45"/>
      <c r="GJ1903" s="45"/>
      <c r="GK1903" s="45"/>
      <c r="GL1903" s="45"/>
      <c r="GM1903" s="45"/>
      <c r="GN1903" s="45"/>
      <c r="GO1903" s="45"/>
      <c r="GP1903" s="45"/>
      <c r="GQ1903" s="45"/>
      <c r="GR1903" s="45"/>
      <c r="GS1903" s="45"/>
      <c r="GT1903" s="45"/>
      <c r="GU1903" s="45"/>
      <c r="GV1903" s="45"/>
      <c r="GW1903" s="45"/>
      <c r="GX1903" s="45"/>
      <c r="GY1903" s="45"/>
      <c r="GZ1903" s="45"/>
      <c r="HA1903" s="45"/>
      <c r="HB1903" s="45"/>
      <c r="HC1903" s="45"/>
      <c r="HD1903" s="45"/>
      <c r="HE1903" s="45"/>
      <c r="HF1903" s="45"/>
      <c r="HG1903" s="45"/>
      <c r="HH1903" s="45"/>
      <c r="HI1903" s="45"/>
      <c r="HJ1903" s="45"/>
      <c r="HK1903" s="45"/>
      <c r="HL1903" s="45"/>
      <c r="HM1903" s="45"/>
      <c r="HN1903" s="45"/>
      <c r="HO1903" s="45"/>
      <c r="HP1903" s="45"/>
      <c r="HQ1903" s="45"/>
      <c r="HR1903" s="45"/>
      <c r="HS1903" s="45"/>
      <c r="HT1903" s="45"/>
      <c r="HU1903" s="45"/>
      <c r="HV1903" s="45"/>
      <c r="HW1903" s="45"/>
      <c r="HX1903" s="45"/>
      <c r="HY1903" s="45"/>
      <c r="HZ1903" s="45"/>
      <c r="IA1903" s="45"/>
      <c r="IB1903" s="45"/>
    </row>
    <row r="1904" spans="1:236" ht="15.95" customHeight="1">
      <c r="A1904" s="76" t="s">
        <v>907</v>
      </c>
      <c r="B1904" s="8" t="s">
        <v>908</v>
      </c>
      <c r="C1904" s="22">
        <v>3049610004104</v>
      </c>
      <c r="D1904" s="28" t="s">
        <v>978</v>
      </c>
      <c r="E1904" s="25"/>
      <c r="F1904" s="63">
        <v>750</v>
      </c>
      <c r="G1904" s="119">
        <v>75.03</v>
      </c>
      <c r="H1904" s="9">
        <f>G1904*0.15</f>
        <v>11.2545</v>
      </c>
      <c r="I1904" s="9">
        <f t="shared" si="1121"/>
        <v>0.2</v>
      </c>
      <c r="J1904" s="9">
        <f t="shared" si="1122"/>
        <v>86.484500000000011</v>
      </c>
      <c r="K1904" s="45"/>
      <c r="L1904" s="8"/>
      <c r="M1904" s="45"/>
      <c r="N1904" s="45"/>
      <c r="O1904" s="45"/>
      <c r="P1904" s="45"/>
      <c r="Q1904" s="45"/>
      <c r="R1904" s="45"/>
      <c r="S1904" s="45"/>
      <c r="T1904" s="45"/>
      <c r="U1904" s="45"/>
      <c r="V1904" s="45"/>
      <c r="W1904" s="45"/>
      <c r="X1904" s="45"/>
      <c r="Y1904" s="45"/>
      <c r="Z1904" s="45"/>
      <c r="AA1904" s="45"/>
      <c r="AB1904" s="45"/>
      <c r="AC1904" s="45"/>
      <c r="AD1904" s="45"/>
      <c r="AE1904" s="45"/>
      <c r="AF1904" s="45"/>
      <c r="AG1904" s="45"/>
      <c r="AH1904" s="45"/>
      <c r="AI1904" s="45"/>
      <c r="AJ1904" s="45"/>
      <c r="AK1904" s="45"/>
      <c r="AL1904" s="45"/>
      <c r="AM1904" s="45"/>
      <c r="AN1904" s="45"/>
      <c r="AO1904" s="45"/>
      <c r="AP1904" s="45"/>
      <c r="AQ1904" s="45"/>
      <c r="AR1904" s="45"/>
      <c r="AS1904" s="45"/>
      <c r="AT1904" s="45"/>
      <c r="AU1904" s="45"/>
      <c r="AV1904" s="45"/>
      <c r="AW1904" s="45"/>
      <c r="AX1904" s="45"/>
      <c r="AY1904" s="45"/>
      <c r="AZ1904" s="45"/>
      <c r="BA1904" s="45"/>
      <c r="BB1904" s="45"/>
      <c r="BC1904" s="45"/>
      <c r="BD1904" s="45"/>
      <c r="BE1904" s="45"/>
      <c r="BF1904" s="45"/>
      <c r="BG1904" s="45"/>
      <c r="BH1904" s="45"/>
      <c r="BI1904" s="45"/>
      <c r="BJ1904" s="45"/>
      <c r="BK1904" s="45"/>
      <c r="BL1904" s="45"/>
      <c r="BM1904" s="45"/>
      <c r="BN1904" s="45"/>
      <c r="BO1904" s="45"/>
      <c r="BP1904" s="45"/>
      <c r="BQ1904" s="45"/>
      <c r="BR1904" s="45"/>
      <c r="BS1904" s="45"/>
      <c r="BT1904" s="45"/>
      <c r="BU1904" s="45"/>
      <c r="BV1904" s="45"/>
      <c r="BW1904" s="45"/>
      <c r="BX1904" s="45"/>
      <c r="BY1904" s="45"/>
      <c r="BZ1904" s="45"/>
      <c r="CA1904" s="45"/>
      <c r="CB1904" s="45"/>
      <c r="CC1904" s="45"/>
      <c r="CD1904" s="45"/>
      <c r="CE1904" s="45"/>
      <c r="CF1904" s="45"/>
      <c r="CG1904" s="45"/>
      <c r="CH1904" s="45"/>
      <c r="CI1904" s="45"/>
      <c r="CJ1904" s="45"/>
      <c r="CK1904" s="45"/>
      <c r="CL1904" s="45"/>
      <c r="CM1904" s="45"/>
      <c r="CN1904" s="45"/>
      <c r="CO1904" s="45"/>
      <c r="CP1904" s="45"/>
      <c r="CQ1904" s="45"/>
      <c r="CR1904" s="45"/>
      <c r="CS1904" s="45"/>
      <c r="CT1904" s="45"/>
      <c r="CU1904" s="45"/>
      <c r="CV1904" s="45"/>
      <c r="CW1904" s="45"/>
      <c r="CX1904" s="45"/>
      <c r="CY1904" s="45"/>
      <c r="CZ1904" s="45"/>
      <c r="DA1904" s="45"/>
      <c r="DB1904" s="45"/>
      <c r="DC1904" s="45"/>
      <c r="DD1904" s="45"/>
      <c r="DE1904" s="45"/>
      <c r="DF1904" s="45"/>
      <c r="DG1904" s="45"/>
      <c r="DH1904" s="45"/>
      <c r="DI1904" s="45"/>
      <c r="DJ1904" s="45"/>
      <c r="DK1904" s="45"/>
      <c r="DL1904" s="45"/>
      <c r="DM1904" s="45"/>
      <c r="DN1904" s="45"/>
      <c r="DO1904" s="45"/>
      <c r="DP1904" s="45"/>
      <c r="DQ1904" s="45"/>
      <c r="DR1904" s="45"/>
      <c r="DS1904" s="45"/>
      <c r="DT1904" s="45"/>
      <c r="DU1904" s="45"/>
      <c r="DV1904" s="45"/>
      <c r="DW1904" s="45"/>
      <c r="DX1904" s="45"/>
      <c r="DY1904" s="45"/>
      <c r="DZ1904" s="45"/>
      <c r="EA1904" s="45"/>
      <c r="EB1904" s="45"/>
      <c r="EC1904" s="45"/>
      <c r="ED1904" s="45"/>
      <c r="EE1904" s="45"/>
      <c r="EF1904" s="45"/>
      <c r="EG1904" s="45"/>
      <c r="EH1904" s="45"/>
      <c r="EI1904" s="45"/>
      <c r="EJ1904" s="45"/>
      <c r="EK1904" s="45"/>
      <c r="EL1904" s="45"/>
      <c r="EM1904" s="45"/>
      <c r="EN1904" s="45"/>
      <c r="EO1904" s="45"/>
      <c r="EP1904" s="45"/>
      <c r="EQ1904" s="45"/>
      <c r="ER1904" s="45"/>
      <c r="ES1904" s="45"/>
      <c r="ET1904" s="45"/>
      <c r="EU1904" s="45"/>
      <c r="EV1904" s="45"/>
      <c r="EW1904" s="45"/>
      <c r="EX1904" s="45"/>
      <c r="EY1904" s="45"/>
      <c r="EZ1904" s="45"/>
      <c r="FA1904" s="45"/>
      <c r="FB1904" s="45"/>
      <c r="FC1904" s="45"/>
      <c r="FD1904" s="45"/>
      <c r="FE1904" s="45"/>
      <c r="FF1904" s="45"/>
      <c r="FG1904" s="45"/>
      <c r="FH1904" s="45"/>
      <c r="FI1904" s="45"/>
      <c r="FJ1904" s="45"/>
      <c r="FK1904" s="45"/>
      <c r="FL1904" s="45"/>
      <c r="FM1904" s="45"/>
      <c r="FN1904" s="45"/>
      <c r="FO1904" s="45"/>
      <c r="FP1904" s="45"/>
      <c r="FQ1904" s="45"/>
      <c r="FR1904" s="45"/>
      <c r="FS1904" s="45"/>
      <c r="FT1904" s="45"/>
      <c r="FU1904" s="45"/>
      <c r="FV1904" s="45"/>
      <c r="FW1904" s="45"/>
      <c r="FX1904" s="45"/>
      <c r="FY1904" s="45"/>
      <c r="FZ1904" s="45"/>
      <c r="GA1904" s="45"/>
      <c r="GB1904" s="45"/>
      <c r="GC1904" s="45"/>
      <c r="GD1904" s="45"/>
      <c r="GE1904" s="45"/>
      <c r="GF1904" s="45"/>
      <c r="GG1904" s="45"/>
      <c r="GH1904" s="45"/>
      <c r="GI1904" s="45"/>
      <c r="GJ1904" s="45"/>
      <c r="GK1904" s="45"/>
      <c r="GL1904" s="45"/>
      <c r="GM1904" s="45"/>
      <c r="GN1904" s="45"/>
      <c r="GO1904" s="45"/>
      <c r="GP1904" s="45"/>
      <c r="GQ1904" s="45"/>
      <c r="GR1904" s="45"/>
      <c r="GS1904" s="45"/>
      <c r="GT1904" s="45"/>
      <c r="GU1904" s="45"/>
      <c r="GV1904" s="45"/>
      <c r="GW1904" s="45"/>
      <c r="GX1904" s="45"/>
      <c r="GY1904" s="45"/>
      <c r="GZ1904" s="45"/>
      <c r="HA1904" s="45"/>
      <c r="HB1904" s="45"/>
      <c r="HC1904" s="45"/>
      <c r="HD1904" s="45"/>
      <c r="HE1904" s="45"/>
      <c r="HF1904" s="45"/>
      <c r="HG1904" s="45"/>
      <c r="HH1904" s="45"/>
      <c r="HI1904" s="45"/>
      <c r="HJ1904" s="45"/>
      <c r="HK1904" s="45"/>
      <c r="HL1904" s="45"/>
      <c r="HM1904" s="45"/>
      <c r="HN1904" s="45"/>
      <c r="HO1904" s="45"/>
      <c r="HP1904" s="45"/>
      <c r="HQ1904" s="45"/>
      <c r="HR1904" s="45"/>
      <c r="HS1904" s="45"/>
      <c r="HT1904" s="45"/>
      <c r="HU1904" s="45"/>
      <c r="HV1904" s="45"/>
      <c r="HW1904" s="45"/>
      <c r="HX1904" s="45"/>
      <c r="HY1904" s="45"/>
      <c r="HZ1904" s="45"/>
      <c r="IA1904" s="45"/>
      <c r="IB1904" s="45"/>
    </row>
    <row r="1905" spans="1:236" ht="15.95" customHeight="1">
      <c r="A1905" s="88" t="s">
        <v>1795</v>
      </c>
      <c r="B1905" s="8" t="s">
        <v>908</v>
      </c>
      <c r="C1905" s="68">
        <v>3049610004500</v>
      </c>
      <c r="D1905" s="28" t="s">
        <v>978</v>
      </c>
      <c r="E1905" s="25"/>
      <c r="F1905" s="63">
        <v>1500</v>
      </c>
      <c r="G1905" s="119">
        <v>160.08000000000001</v>
      </c>
      <c r="H1905" s="9">
        <f t="shared" si="1120"/>
        <v>24.012</v>
      </c>
      <c r="I1905" s="9">
        <f t="shared" si="1121"/>
        <v>0.2</v>
      </c>
      <c r="J1905" s="9">
        <f t="shared" si="1122"/>
        <v>184.292</v>
      </c>
      <c r="K1905" s="45"/>
      <c r="L1905" s="8"/>
      <c r="M1905" s="45"/>
      <c r="N1905" s="45"/>
      <c r="O1905" s="45"/>
      <c r="P1905" s="45"/>
      <c r="Q1905" s="45"/>
      <c r="R1905" s="45"/>
      <c r="S1905" s="45"/>
      <c r="T1905" s="45"/>
      <c r="U1905" s="45"/>
      <c r="V1905" s="45"/>
      <c r="W1905" s="45"/>
      <c r="X1905" s="45"/>
      <c r="Y1905" s="45"/>
      <c r="Z1905" s="45"/>
      <c r="AA1905" s="45"/>
      <c r="AB1905" s="45"/>
      <c r="AC1905" s="45"/>
      <c r="AD1905" s="45"/>
      <c r="AE1905" s="45"/>
      <c r="AF1905" s="45"/>
      <c r="AG1905" s="45"/>
      <c r="AH1905" s="45"/>
      <c r="AI1905" s="45"/>
      <c r="AJ1905" s="45"/>
      <c r="AK1905" s="45"/>
      <c r="AL1905" s="45"/>
      <c r="AM1905" s="45"/>
      <c r="AN1905" s="45"/>
      <c r="AO1905" s="45"/>
      <c r="AP1905" s="45"/>
      <c r="AQ1905" s="45"/>
      <c r="AR1905" s="45"/>
      <c r="AS1905" s="45"/>
      <c r="AT1905" s="45"/>
      <c r="AU1905" s="45"/>
      <c r="AV1905" s="45"/>
      <c r="AW1905" s="45"/>
      <c r="AX1905" s="45"/>
      <c r="AY1905" s="45"/>
      <c r="AZ1905" s="45"/>
      <c r="BA1905" s="45"/>
      <c r="BB1905" s="45"/>
      <c r="BC1905" s="45"/>
      <c r="BD1905" s="45"/>
      <c r="BE1905" s="45"/>
      <c r="BF1905" s="45"/>
      <c r="BG1905" s="45"/>
      <c r="BH1905" s="45"/>
      <c r="BI1905" s="45"/>
      <c r="BJ1905" s="45"/>
      <c r="BK1905" s="45"/>
      <c r="BL1905" s="45"/>
      <c r="BM1905" s="45"/>
      <c r="BN1905" s="45"/>
      <c r="BO1905" s="45"/>
      <c r="BP1905" s="45"/>
      <c r="BQ1905" s="45"/>
      <c r="BR1905" s="45"/>
      <c r="BS1905" s="45"/>
      <c r="BT1905" s="45"/>
      <c r="BU1905" s="45"/>
      <c r="BV1905" s="45"/>
      <c r="BW1905" s="45"/>
      <c r="BX1905" s="45"/>
      <c r="BY1905" s="45"/>
      <c r="BZ1905" s="45"/>
      <c r="CA1905" s="45"/>
      <c r="CB1905" s="45"/>
      <c r="CC1905" s="45"/>
      <c r="CD1905" s="45"/>
      <c r="CE1905" s="45"/>
      <c r="CF1905" s="45"/>
      <c r="CG1905" s="45"/>
      <c r="CH1905" s="45"/>
      <c r="CI1905" s="45"/>
      <c r="CJ1905" s="45"/>
      <c r="CK1905" s="45"/>
      <c r="CL1905" s="45"/>
      <c r="CM1905" s="45"/>
      <c r="CN1905" s="45"/>
      <c r="CO1905" s="45"/>
      <c r="CP1905" s="45"/>
      <c r="CQ1905" s="45"/>
      <c r="CR1905" s="45"/>
      <c r="CS1905" s="45"/>
      <c r="CT1905" s="45"/>
      <c r="CU1905" s="45"/>
      <c r="CV1905" s="45"/>
      <c r="CW1905" s="45"/>
      <c r="CX1905" s="45"/>
      <c r="CY1905" s="45"/>
      <c r="CZ1905" s="45"/>
      <c r="DA1905" s="45"/>
      <c r="DB1905" s="45"/>
      <c r="DC1905" s="45"/>
      <c r="DD1905" s="45"/>
      <c r="DE1905" s="45"/>
      <c r="DF1905" s="45"/>
      <c r="DG1905" s="45"/>
      <c r="DH1905" s="45"/>
      <c r="DI1905" s="45"/>
      <c r="DJ1905" s="45"/>
      <c r="DK1905" s="45"/>
      <c r="DL1905" s="45"/>
      <c r="DM1905" s="45"/>
      <c r="DN1905" s="45"/>
      <c r="DO1905" s="45"/>
      <c r="DP1905" s="45"/>
      <c r="DQ1905" s="45"/>
      <c r="DR1905" s="45"/>
      <c r="DS1905" s="45"/>
      <c r="DT1905" s="45"/>
      <c r="DU1905" s="45"/>
      <c r="DV1905" s="45"/>
      <c r="DW1905" s="45"/>
      <c r="DX1905" s="45"/>
      <c r="DY1905" s="45"/>
      <c r="DZ1905" s="45"/>
      <c r="EA1905" s="45"/>
      <c r="EB1905" s="45"/>
      <c r="EC1905" s="45"/>
      <c r="ED1905" s="45"/>
      <c r="EE1905" s="45"/>
      <c r="EF1905" s="45"/>
      <c r="EG1905" s="45"/>
      <c r="EH1905" s="45"/>
      <c r="EI1905" s="45"/>
      <c r="EJ1905" s="45"/>
      <c r="EK1905" s="45"/>
      <c r="EL1905" s="45"/>
      <c r="EM1905" s="45"/>
      <c r="EN1905" s="45"/>
      <c r="EO1905" s="45"/>
      <c r="EP1905" s="45"/>
      <c r="EQ1905" s="45"/>
      <c r="ER1905" s="45"/>
      <c r="ES1905" s="45"/>
      <c r="ET1905" s="45"/>
      <c r="EU1905" s="45"/>
      <c r="EV1905" s="45"/>
      <c r="EW1905" s="45"/>
      <c r="EX1905" s="45"/>
      <c r="EY1905" s="45"/>
      <c r="EZ1905" s="45"/>
      <c r="FA1905" s="45"/>
      <c r="FB1905" s="45"/>
      <c r="FC1905" s="45"/>
      <c r="FD1905" s="45"/>
      <c r="FE1905" s="45"/>
      <c r="FF1905" s="45"/>
      <c r="FG1905" s="45"/>
      <c r="FH1905" s="45"/>
      <c r="FI1905" s="45"/>
      <c r="FJ1905" s="45"/>
      <c r="FK1905" s="45"/>
      <c r="FL1905" s="45"/>
      <c r="FM1905" s="45"/>
      <c r="FN1905" s="45"/>
      <c r="FO1905" s="45"/>
      <c r="FP1905" s="45"/>
      <c r="FQ1905" s="45"/>
      <c r="FR1905" s="45"/>
      <c r="FS1905" s="45"/>
      <c r="FT1905" s="45"/>
      <c r="FU1905" s="45"/>
      <c r="FV1905" s="45"/>
      <c r="FW1905" s="45"/>
      <c r="FX1905" s="45"/>
      <c r="FY1905" s="45"/>
      <c r="FZ1905" s="45"/>
      <c r="GA1905" s="45"/>
      <c r="GB1905" s="45"/>
      <c r="GC1905" s="45"/>
      <c r="GD1905" s="45"/>
      <c r="GE1905" s="45"/>
      <c r="GF1905" s="45"/>
      <c r="GG1905" s="45"/>
      <c r="GH1905" s="45"/>
      <c r="GI1905" s="45"/>
      <c r="GJ1905" s="45"/>
      <c r="GK1905" s="45"/>
      <c r="GL1905" s="45"/>
      <c r="GM1905" s="45"/>
      <c r="GN1905" s="45"/>
      <c r="GO1905" s="45"/>
      <c r="GP1905" s="45"/>
      <c r="GQ1905" s="45"/>
      <c r="GR1905" s="45"/>
      <c r="GS1905" s="45"/>
      <c r="GT1905" s="45"/>
      <c r="GU1905" s="45"/>
      <c r="GV1905" s="45"/>
      <c r="GW1905" s="45"/>
      <c r="GX1905" s="45"/>
      <c r="GY1905" s="45"/>
      <c r="GZ1905" s="45"/>
      <c r="HA1905" s="45"/>
      <c r="HB1905" s="45"/>
      <c r="HC1905" s="45"/>
      <c r="HD1905" s="45"/>
      <c r="HE1905" s="45"/>
      <c r="HF1905" s="45"/>
      <c r="HG1905" s="45"/>
      <c r="HH1905" s="45"/>
      <c r="HI1905" s="45"/>
      <c r="HJ1905" s="45"/>
      <c r="HK1905" s="45"/>
      <c r="HL1905" s="45"/>
      <c r="HM1905" s="45"/>
      <c r="HN1905" s="45"/>
      <c r="HO1905" s="45"/>
      <c r="HP1905" s="45"/>
      <c r="HQ1905" s="45"/>
      <c r="HR1905" s="45"/>
      <c r="HS1905" s="45"/>
      <c r="HT1905" s="45"/>
      <c r="HU1905" s="45"/>
      <c r="HV1905" s="45"/>
      <c r="HW1905" s="45"/>
      <c r="HX1905" s="45"/>
      <c r="HY1905" s="45"/>
      <c r="HZ1905" s="45"/>
      <c r="IA1905" s="45"/>
      <c r="IB1905" s="45"/>
    </row>
    <row r="1906" spans="1:236" s="44" customFormat="1" ht="18" customHeight="1">
      <c r="A1906" s="73" t="s">
        <v>537</v>
      </c>
      <c r="B1906" s="38"/>
      <c r="C1906" s="38"/>
      <c r="D1906" s="39"/>
      <c r="E1906" s="39"/>
      <c r="F1906" s="61"/>
      <c r="G1906" s="122"/>
      <c r="H1906" s="40"/>
      <c r="I1906" s="40"/>
      <c r="J1906" s="38"/>
    </row>
    <row r="1907" spans="1:236" ht="15.95" customHeight="1">
      <c r="A1907" s="88" t="s">
        <v>1738</v>
      </c>
      <c r="B1907" s="52" t="s">
        <v>1681</v>
      </c>
      <c r="C1907" s="68">
        <v>620654990870</v>
      </c>
      <c r="D1907" s="30" t="s">
        <v>1737</v>
      </c>
      <c r="E1907" s="25"/>
      <c r="F1907" s="63">
        <v>200</v>
      </c>
      <c r="G1907" s="119">
        <v>28.6</v>
      </c>
      <c r="H1907" s="9">
        <f t="shared" ref="H1907:H1909" si="1123">G1907*0.15</f>
        <v>4.29</v>
      </c>
      <c r="I1907" s="9">
        <f t="shared" ref="I1907:I1909" si="1124">IF(F1907&gt;500,0.2,0.1)</f>
        <v>0.1</v>
      </c>
      <c r="J1907" s="9">
        <f t="shared" ref="J1907:J1909" si="1125">G1907+H1907+I1907</f>
        <v>32.99</v>
      </c>
      <c r="K1907" s="45"/>
      <c r="L1907" s="45"/>
      <c r="M1907" s="45"/>
      <c r="N1907" s="45"/>
      <c r="O1907" s="45"/>
      <c r="P1907" s="45"/>
      <c r="Q1907" s="45"/>
      <c r="R1907" s="45"/>
      <c r="S1907" s="45"/>
      <c r="T1907" s="45"/>
      <c r="U1907" s="45"/>
      <c r="V1907" s="45"/>
      <c r="W1907" s="45"/>
      <c r="X1907" s="45"/>
      <c r="Y1907" s="45"/>
      <c r="Z1907" s="45"/>
      <c r="AA1907" s="45"/>
      <c r="AB1907" s="45"/>
      <c r="AC1907" s="45"/>
      <c r="AD1907" s="45"/>
      <c r="AE1907" s="45"/>
      <c r="AF1907" s="45"/>
      <c r="AG1907" s="45"/>
      <c r="AH1907" s="45"/>
      <c r="AI1907" s="45"/>
      <c r="AJ1907" s="45"/>
      <c r="AK1907" s="45"/>
      <c r="AL1907" s="45"/>
      <c r="AM1907" s="45"/>
      <c r="AN1907" s="45"/>
      <c r="AO1907" s="45"/>
      <c r="AP1907" s="45"/>
      <c r="AQ1907" s="45"/>
      <c r="AR1907" s="45"/>
      <c r="AS1907" s="45"/>
      <c r="AT1907" s="45"/>
      <c r="AU1907" s="45"/>
      <c r="AV1907" s="45"/>
      <c r="AW1907" s="45"/>
      <c r="AX1907" s="45"/>
      <c r="AY1907" s="45"/>
      <c r="AZ1907" s="45"/>
      <c r="BA1907" s="45"/>
      <c r="BB1907" s="45"/>
      <c r="BC1907" s="45"/>
      <c r="BD1907" s="45"/>
      <c r="BE1907" s="45"/>
      <c r="BF1907" s="45"/>
      <c r="BG1907" s="45"/>
      <c r="BH1907" s="45"/>
      <c r="BI1907" s="45"/>
      <c r="BJ1907" s="45"/>
      <c r="BK1907" s="45"/>
      <c r="BL1907" s="45"/>
      <c r="BM1907" s="45"/>
      <c r="BN1907" s="45"/>
      <c r="BO1907" s="45"/>
      <c r="BP1907" s="45"/>
      <c r="BQ1907" s="45"/>
      <c r="BR1907" s="45"/>
      <c r="BS1907" s="45"/>
      <c r="BT1907" s="45"/>
      <c r="BU1907" s="45"/>
      <c r="BV1907" s="45"/>
      <c r="BW1907" s="45"/>
      <c r="BX1907" s="45"/>
      <c r="BY1907" s="45"/>
      <c r="BZ1907" s="45"/>
      <c r="CA1907" s="45"/>
      <c r="CB1907" s="45"/>
      <c r="CC1907" s="45"/>
      <c r="CD1907" s="45"/>
      <c r="CE1907" s="45"/>
      <c r="CF1907" s="45"/>
      <c r="CG1907" s="45"/>
      <c r="CH1907" s="45"/>
      <c r="CI1907" s="45"/>
      <c r="CJ1907" s="45"/>
      <c r="CK1907" s="45"/>
      <c r="CL1907" s="45"/>
      <c r="CM1907" s="45"/>
      <c r="CN1907" s="45"/>
      <c r="CO1907" s="45"/>
      <c r="CP1907" s="45"/>
      <c r="CQ1907" s="45"/>
      <c r="CR1907" s="45"/>
      <c r="CS1907" s="45"/>
      <c r="CT1907" s="45"/>
      <c r="CU1907" s="45"/>
      <c r="CV1907" s="45"/>
      <c r="CW1907" s="45"/>
      <c r="CX1907" s="45"/>
      <c r="CY1907" s="45"/>
      <c r="CZ1907" s="45"/>
      <c r="DA1907" s="45"/>
      <c r="DB1907" s="45"/>
      <c r="DC1907" s="45"/>
      <c r="DD1907" s="45"/>
      <c r="DE1907" s="45"/>
      <c r="DF1907" s="45"/>
      <c r="DG1907" s="45"/>
      <c r="DH1907" s="45"/>
      <c r="DI1907" s="45"/>
      <c r="DJ1907" s="45"/>
      <c r="DK1907" s="45"/>
      <c r="DL1907" s="45"/>
      <c r="DM1907" s="45"/>
      <c r="DN1907" s="45"/>
      <c r="DO1907" s="45"/>
      <c r="DP1907" s="45"/>
      <c r="DQ1907" s="45"/>
      <c r="DR1907" s="45"/>
      <c r="DS1907" s="45"/>
      <c r="DT1907" s="45"/>
      <c r="DU1907" s="45"/>
      <c r="DV1907" s="45"/>
      <c r="DW1907" s="45"/>
      <c r="DX1907" s="45"/>
      <c r="DY1907" s="45"/>
      <c r="DZ1907" s="45"/>
      <c r="EA1907" s="45"/>
      <c r="EB1907" s="45"/>
      <c r="EC1907" s="45"/>
      <c r="ED1907" s="45"/>
      <c r="EE1907" s="45"/>
      <c r="EF1907" s="45"/>
      <c r="EG1907" s="45"/>
      <c r="EH1907" s="45"/>
      <c r="EI1907" s="45"/>
      <c r="EJ1907" s="45"/>
      <c r="EK1907" s="45"/>
      <c r="EL1907" s="45"/>
      <c r="EM1907" s="45"/>
      <c r="EN1907" s="45"/>
      <c r="EO1907" s="45"/>
      <c r="EP1907" s="45"/>
      <c r="EQ1907" s="45"/>
      <c r="ER1907" s="45"/>
      <c r="ES1907" s="45"/>
      <c r="ET1907" s="45"/>
      <c r="EU1907" s="45"/>
      <c r="EV1907" s="45"/>
      <c r="EW1907" s="45"/>
      <c r="EX1907" s="45"/>
      <c r="EY1907" s="45"/>
      <c r="EZ1907" s="45"/>
      <c r="FA1907" s="45"/>
      <c r="FB1907" s="45"/>
      <c r="FC1907" s="45"/>
      <c r="FD1907" s="45"/>
      <c r="FE1907" s="45"/>
      <c r="FF1907" s="45"/>
      <c r="FG1907" s="45"/>
      <c r="FH1907" s="45"/>
      <c r="FI1907" s="45"/>
      <c r="FJ1907" s="45"/>
      <c r="FK1907" s="45"/>
      <c r="FL1907" s="45"/>
      <c r="FM1907" s="45"/>
      <c r="FN1907" s="45"/>
      <c r="FO1907" s="45"/>
      <c r="FP1907" s="45"/>
      <c r="FQ1907" s="45"/>
      <c r="FR1907" s="45"/>
      <c r="FS1907" s="45"/>
      <c r="FT1907" s="45"/>
      <c r="FU1907" s="45"/>
      <c r="FV1907" s="45"/>
      <c r="FW1907" s="45"/>
      <c r="FX1907" s="45"/>
      <c r="FY1907" s="45"/>
      <c r="FZ1907" s="45"/>
      <c r="GA1907" s="45"/>
      <c r="GB1907" s="45"/>
      <c r="GC1907" s="45"/>
      <c r="GD1907" s="45"/>
      <c r="GE1907" s="45"/>
      <c r="GF1907" s="45"/>
      <c r="GG1907" s="45"/>
      <c r="GH1907" s="45"/>
      <c r="GI1907" s="45"/>
      <c r="GJ1907" s="45"/>
      <c r="GK1907" s="45"/>
      <c r="GL1907" s="45"/>
      <c r="GM1907" s="45"/>
      <c r="GN1907" s="45"/>
      <c r="GO1907" s="45"/>
      <c r="GP1907" s="45"/>
      <c r="GQ1907" s="45"/>
      <c r="GR1907" s="45"/>
      <c r="GS1907" s="45"/>
      <c r="GT1907" s="45"/>
      <c r="GU1907" s="45"/>
      <c r="GV1907" s="45"/>
      <c r="GW1907" s="45"/>
      <c r="GX1907" s="45"/>
      <c r="GY1907" s="45"/>
      <c r="GZ1907" s="45"/>
      <c r="HA1907" s="45"/>
      <c r="HB1907" s="45"/>
      <c r="HC1907" s="45"/>
      <c r="HD1907" s="45"/>
      <c r="HE1907" s="45"/>
      <c r="HF1907" s="45"/>
      <c r="HG1907" s="45"/>
      <c r="HH1907" s="45"/>
      <c r="HI1907" s="45"/>
      <c r="HJ1907" s="45"/>
      <c r="HK1907" s="45"/>
      <c r="HL1907" s="45"/>
      <c r="HM1907" s="45"/>
      <c r="HN1907" s="45"/>
      <c r="HO1907" s="45"/>
      <c r="HP1907" s="45"/>
      <c r="HQ1907" s="45"/>
      <c r="HR1907" s="45"/>
      <c r="HS1907" s="45"/>
      <c r="HT1907" s="45"/>
      <c r="HU1907" s="45"/>
      <c r="HV1907" s="45"/>
      <c r="HW1907" s="45"/>
      <c r="HX1907" s="45"/>
      <c r="HY1907" s="45"/>
      <c r="HZ1907" s="45"/>
      <c r="IA1907" s="45"/>
      <c r="IB1907" s="45"/>
    </row>
    <row r="1908" spans="1:236" ht="15.95" customHeight="1">
      <c r="A1908" s="88" t="s">
        <v>1739</v>
      </c>
      <c r="B1908" s="52" t="s">
        <v>1680</v>
      </c>
      <c r="C1908" s="68">
        <v>620654013531</v>
      </c>
      <c r="D1908" s="30" t="s">
        <v>1737</v>
      </c>
      <c r="E1908" s="25"/>
      <c r="F1908" s="63">
        <v>200</v>
      </c>
      <c r="G1908" s="119">
        <v>41.64</v>
      </c>
      <c r="H1908" s="9">
        <f t="shared" si="1123"/>
        <v>6.2459999999999996</v>
      </c>
      <c r="I1908" s="9">
        <f t="shared" si="1124"/>
        <v>0.1</v>
      </c>
      <c r="J1908" s="9">
        <f t="shared" si="1125"/>
        <v>47.986000000000004</v>
      </c>
      <c r="K1908" s="45"/>
      <c r="L1908" s="45"/>
      <c r="M1908" s="45"/>
      <c r="N1908" s="45"/>
      <c r="O1908" s="45"/>
      <c r="P1908" s="45"/>
      <c r="Q1908" s="45"/>
      <c r="R1908" s="45"/>
      <c r="S1908" s="45"/>
      <c r="T1908" s="45"/>
      <c r="U1908" s="45"/>
      <c r="V1908" s="45"/>
      <c r="W1908" s="45"/>
      <c r="X1908" s="45"/>
      <c r="Y1908" s="45"/>
      <c r="Z1908" s="45"/>
      <c r="AA1908" s="45"/>
      <c r="AB1908" s="45"/>
      <c r="AC1908" s="45"/>
      <c r="AD1908" s="45"/>
      <c r="AE1908" s="45"/>
      <c r="AF1908" s="45"/>
      <c r="AG1908" s="45"/>
      <c r="AH1908" s="45"/>
      <c r="AI1908" s="45"/>
      <c r="AJ1908" s="45"/>
      <c r="AK1908" s="45"/>
      <c r="AL1908" s="45"/>
      <c r="AM1908" s="45"/>
      <c r="AN1908" s="45"/>
      <c r="AO1908" s="45"/>
      <c r="AP1908" s="45"/>
      <c r="AQ1908" s="45"/>
      <c r="AR1908" s="45"/>
      <c r="AS1908" s="45"/>
      <c r="AT1908" s="45"/>
      <c r="AU1908" s="45"/>
      <c r="AV1908" s="45"/>
      <c r="AW1908" s="45"/>
      <c r="AX1908" s="45"/>
      <c r="AY1908" s="45"/>
      <c r="AZ1908" s="45"/>
      <c r="BA1908" s="45"/>
      <c r="BB1908" s="45"/>
      <c r="BC1908" s="45"/>
      <c r="BD1908" s="45"/>
      <c r="BE1908" s="45"/>
      <c r="BF1908" s="45"/>
      <c r="BG1908" s="45"/>
      <c r="BH1908" s="45"/>
      <c r="BI1908" s="45"/>
      <c r="BJ1908" s="45"/>
      <c r="BK1908" s="45"/>
      <c r="BL1908" s="45"/>
      <c r="BM1908" s="45"/>
      <c r="BN1908" s="45"/>
      <c r="BO1908" s="45"/>
      <c r="BP1908" s="45"/>
      <c r="BQ1908" s="45"/>
      <c r="BR1908" s="45"/>
      <c r="BS1908" s="45"/>
      <c r="BT1908" s="45"/>
      <c r="BU1908" s="45"/>
      <c r="BV1908" s="45"/>
      <c r="BW1908" s="45"/>
      <c r="BX1908" s="45"/>
      <c r="BY1908" s="45"/>
      <c r="BZ1908" s="45"/>
      <c r="CA1908" s="45"/>
      <c r="CB1908" s="45"/>
      <c r="CC1908" s="45"/>
      <c r="CD1908" s="45"/>
      <c r="CE1908" s="45"/>
      <c r="CF1908" s="45"/>
      <c r="CG1908" s="45"/>
      <c r="CH1908" s="45"/>
      <c r="CI1908" s="45"/>
      <c r="CJ1908" s="45"/>
      <c r="CK1908" s="45"/>
      <c r="CL1908" s="45"/>
      <c r="CM1908" s="45"/>
      <c r="CN1908" s="45"/>
      <c r="CO1908" s="45"/>
      <c r="CP1908" s="45"/>
      <c r="CQ1908" s="45"/>
      <c r="CR1908" s="45"/>
      <c r="CS1908" s="45"/>
      <c r="CT1908" s="45"/>
      <c r="CU1908" s="45"/>
      <c r="CV1908" s="45"/>
      <c r="CW1908" s="45"/>
      <c r="CX1908" s="45"/>
      <c r="CY1908" s="45"/>
      <c r="CZ1908" s="45"/>
      <c r="DA1908" s="45"/>
      <c r="DB1908" s="45"/>
      <c r="DC1908" s="45"/>
      <c r="DD1908" s="45"/>
      <c r="DE1908" s="45"/>
      <c r="DF1908" s="45"/>
      <c r="DG1908" s="45"/>
      <c r="DH1908" s="45"/>
      <c r="DI1908" s="45"/>
      <c r="DJ1908" s="45"/>
      <c r="DK1908" s="45"/>
      <c r="DL1908" s="45"/>
      <c r="DM1908" s="45"/>
      <c r="DN1908" s="45"/>
      <c r="DO1908" s="45"/>
      <c r="DP1908" s="45"/>
      <c r="DQ1908" s="45"/>
      <c r="DR1908" s="45"/>
      <c r="DS1908" s="45"/>
      <c r="DT1908" s="45"/>
      <c r="DU1908" s="45"/>
      <c r="DV1908" s="45"/>
      <c r="DW1908" s="45"/>
      <c r="DX1908" s="45"/>
      <c r="DY1908" s="45"/>
      <c r="DZ1908" s="45"/>
      <c r="EA1908" s="45"/>
      <c r="EB1908" s="45"/>
      <c r="EC1908" s="45"/>
      <c r="ED1908" s="45"/>
      <c r="EE1908" s="45"/>
      <c r="EF1908" s="45"/>
      <c r="EG1908" s="45"/>
      <c r="EH1908" s="45"/>
      <c r="EI1908" s="45"/>
      <c r="EJ1908" s="45"/>
      <c r="EK1908" s="45"/>
      <c r="EL1908" s="45"/>
      <c r="EM1908" s="45"/>
      <c r="EN1908" s="45"/>
      <c r="EO1908" s="45"/>
      <c r="EP1908" s="45"/>
      <c r="EQ1908" s="45"/>
      <c r="ER1908" s="45"/>
      <c r="ES1908" s="45"/>
      <c r="ET1908" s="45"/>
      <c r="EU1908" s="45"/>
      <c r="EV1908" s="45"/>
      <c r="EW1908" s="45"/>
      <c r="EX1908" s="45"/>
      <c r="EY1908" s="45"/>
      <c r="EZ1908" s="45"/>
      <c r="FA1908" s="45"/>
      <c r="FB1908" s="45"/>
      <c r="FC1908" s="45"/>
      <c r="FD1908" s="45"/>
      <c r="FE1908" s="45"/>
      <c r="FF1908" s="45"/>
      <c r="FG1908" s="45"/>
      <c r="FH1908" s="45"/>
      <c r="FI1908" s="45"/>
      <c r="FJ1908" s="45"/>
      <c r="FK1908" s="45"/>
      <c r="FL1908" s="45"/>
      <c r="FM1908" s="45"/>
      <c r="FN1908" s="45"/>
      <c r="FO1908" s="45"/>
      <c r="FP1908" s="45"/>
      <c r="FQ1908" s="45"/>
      <c r="FR1908" s="45"/>
      <c r="FS1908" s="45"/>
      <c r="FT1908" s="45"/>
      <c r="FU1908" s="45"/>
      <c r="FV1908" s="45"/>
      <c r="FW1908" s="45"/>
      <c r="FX1908" s="45"/>
      <c r="FY1908" s="45"/>
      <c r="FZ1908" s="45"/>
      <c r="GA1908" s="45"/>
      <c r="GB1908" s="45"/>
      <c r="GC1908" s="45"/>
      <c r="GD1908" s="45"/>
      <c r="GE1908" s="45"/>
      <c r="GF1908" s="45"/>
      <c r="GG1908" s="45"/>
      <c r="GH1908" s="45"/>
      <c r="GI1908" s="45"/>
      <c r="GJ1908" s="45"/>
      <c r="GK1908" s="45"/>
      <c r="GL1908" s="45"/>
      <c r="GM1908" s="45"/>
      <c r="GN1908" s="45"/>
      <c r="GO1908" s="45"/>
      <c r="GP1908" s="45"/>
      <c r="GQ1908" s="45"/>
      <c r="GR1908" s="45"/>
      <c r="GS1908" s="45"/>
      <c r="GT1908" s="45"/>
      <c r="GU1908" s="45"/>
      <c r="GV1908" s="45"/>
      <c r="GW1908" s="45"/>
      <c r="GX1908" s="45"/>
      <c r="GY1908" s="45"/>
      <c r="GZ1908" s="45"/>
      <c r="HA1908" s="45"/>
      <c r="HB1908" s="45"/>
      <c r="HC1908" s="45"/>
      <c r="HD1908" s="45"/>
      <c r="HE1908" s="45"/>
      <c r="HF1908" s="45"/>
      <c r="HG1908" s="45"/>
      <c r="HH1908" s="45"/>
      <c r="HI1908" s="45"/>
      <c r="HJ1908" s="45"/>
      <c r="HK1908" s="45"/>
      <c r="HL1908" s="45"/>
      <c r="HM1908" s="45"/>
      <c r="HN1908" s="45"/>
      <c r="HO1908" s="45"/>
      <c r="HP1908" s="45"/>
      <c r="HQ1908" s="45"/>
      <c r="HR1908" s="45"/>
      <c r="HS1908" s="45"/>
      <c r="HT1908" s="45"/>
      <c r="HU1908" s="45"/>
      <c r="HV1908" s="45"/>
      <c r="HW1908" s="45"/>
      <c r="HX1908" s="45"/>
      <c r="HY1908" s="45"/>
      <c r="HZ1908" s="45"/>
      <c r="IA1908" s="45"/>
      <c r="IB1908" s="45"/>
    </row>
    <row r="1909" spans="1:236" ht="15.95" customHeight="1">
      <c r="A1909" s="76" t="s">
        <v>508</v>
      </c>
      <c r="B1909" s="8" t="s">
        <v>510</v>
      </c>
      <c r="C1909" s="22">
        <v>48162002630</v>
      </c>
      <c r="D1909" s="28" t="s">
        <v>509</v>
      </c>
      <c r="E1909" s="25"/>
      <c r="F1909" s="63">
        <v>375</v>
      </c>
      <c r="G1909" s="119">
        <v>27.73</v>
      </c>
      <c r="H1909" s="9">
        <f t="shared" si="1123"/>
        <v>4.1594999999999995</v>
      </c>
      <c r="I1909" s="9">
        <f t="shared" si="1124"/>
        <v>0.1</v>
      </c>
      <c r="J1909" s="9">
        <f t="shared" si="1125"/>
        <v>31.9895</v>
      </c>
      <c r="K1909" s="45"/>
      <c r="L1909" s="45"/>
      <c r="M1909" s="45"/>
      <c r="N1909" s="45"/>
      <c r="O1909" s="45"/>
      <c r="P1909" s="45"/>
      <c r="Q1909" s="45"/>
      <c r="R1909" s="45"/>
      <c r="S1909" s="45"/>
      <c r="T1909" s="45"/>
      <c r="U1909" s="45"/>
      <c r="V1909" s="45"/>
      <c r="W1909" s="45"/>
      <c r="X1909" s="45"/>
      <c r="Y1909" s="45"/>
      <c r="Z1909" s="45"/>
      <c r="AA1909" s="45"/>
      <c r="AB1909" s="45"/>
      <c r="AC1909" s="45"/>
      <c r="AD1909" s="45"/>
      <c r="AE1909" s="45"/>
      <c r="AF1909" s="45"/>
      <c r="AG1909" s="45"/>
      <c r="AH1909" s="45"/>
      <c r="AI1909" s="45"/>
      <c r="AJ1909" s="45"/>
      <c r="AK1909" s="45"/>
      <c r="AL1909" s="45"/>
      <c r="AM1909" s="45"/>
      <c r="AN1909" s="45"/>
      <c r="AO1909" s="45"/>
      <c r="AP1909" s="45"/>
      <c r="AQ1909" s="45"/>
      <c r="AR1909" s="45"/>
      <c r="AS1909" s="45"/>
      <c r="AT1909" s="45"/>
      <c r="AU1909" s="45"/>
      <c r="AV1909" s="45"/>
      <c r="AW1909" s="45"/>
      <c r="AX1909" s="45"/>
      <c r="AY1909" s="45"/>
      <c r="AZ1909" s="45"/>
      <c r="BA1909" s="45"/>
      <c r="BB1909" s="45"/>
      <c r="BC1909" s="45"/>
      <c r="BD1909" s="45"/>
      <c r="BE1909" s="45"/>
      <c r="BF1909" s="45"/>
      <c r="BG1909" s="45"/>
      <c r="BH1909" s="45"/>
      <c r="BI1909" s="45"/>
      <c r="BJ1909" s="45"/>
      <c r="BK1909" s="45"/>
      <c r="BL1909" s="45"/>
      <c r="BM1909" s="45"/>
      <c r="BN1909" s="45"/>
      <c r="BO1909" s="45"/>
      <c r="BP1909" s="45"/>
      <c r="BQ1909" s="45"/>
      <c r="BR1909" s="45"/>
      <c r="BS1909" s="45"/>
      <c r="BT1909" s="45"/>
      <c r="BU1909" s="45"/>
      <c r="BV1909" s="45"/>
      <c r="BW1909" s="45"/>
      <c r="BX1909" s="45"/>
      <c r="BY1909" s="45"/>
      <c r="BZ1909" s="45"/>
      <c r="CA1909" s="45"/>
      <c r="CB1909" s="45"/>
      <c r="CC1909" s="45"/>
      <c r="CD1909" s="45"/>
      <c r="CE1909" s="45"/>
      <c r="CF1909" s="45"/>
      <c r="CG1909" s="45"/>
      <c r="CH1909" s="45"/>
      <c r="CI1909" s="45"/>
      <c r="CJ1909" s="45"/>
      <c r="CK1909" s="45"/>
      <c r="CL1909" s="45"/>
      <c r="CM1909" s="45"/>
      <c r="CN1909" s="45"/>
      <c r="CO1909" s="45"/>
      <c r="CP1909" s="45"/>
      <c r="CQ1909" s="45"/>
      <c r="CR1909" s="45"/>
      <c r="CS1909" s="45"/>
      <c r="CT1909" s="45"/>
      <c r="CU1909" s="45"/>
      <c r="CV1909" s="45"/>
      <c r="CW1909" s="45"/>
      <c r="CX1909" s="45"/>
      <c r="CY1909" s="45"/>
      <c r="CZ1909" s="45"/>
      <c r="DA1909" s="45"/>
      <c r="DB1909" s="45"/>
      <c r="DC1909" s="45"/>
      <c r="DD1909" s="45"/>
      <c r="DE1909" s="45"/>
      <c r="DF1909" s="45"/>
      <c r="DG1909" s="45"/>
      <c r="DH1909" s="45"/>
      <c r="DI1909" s="45"/>
      <c r="DJ1909" s="45"/>
      <c r="DK1909" s="45"/>
      <c r="DL1909" s="45"/>
      <c r="DM1909" s="45"/>
      <c r="DN1909" s="45"/>
      <c r="DO1909" s="45"/>
      <c r="DP1909" s="45"/>
      <c r="DQ1909" s="45"/>
      <c r="DR1909" s="45"/>
      <c r="DS1909" s="45"/>
      <c r="DT1909" s="45"/>
      <c r="DU1909" s="45"/>
      <c r="DV1909" s="45"/>
      <c r="DW1909" s="45"/>
      <c r="DX1909" s="45"/>
      <c r="DY1909" s="45"/>
      <c r="DZ1909" s="45"/>
      <c r="EA1909" s="45"/>
      <c r="EB1909" s="45"/>
      <c r="EC1909" s="45"/>
      <c r="ED1909" s="45"/>
      <c r="EE1909" s="45"/>
      <c r="EF1909" s="45"/>
      <c r="EG1909" s="45"/>
      <c r="EH1909" s="45"/>
      <c r="EI1909" s="45"/>
      <c r="EJ1909" s="45"/>
      <c r="EK1909" s="45"/>
      <c r="EL1909" s="45"/>
      <c r="EM1909" s="45"/>
      <c r="EN1909" s="45"/>
      <c r="EO1909" s="45"/>
      <c r="EP1909" s="45"/>
      <c r="EQ1909" s="45"/>
      <c r="ER1909" s="45"/>
      <c r="ES1909" s="45"/>
      <c r="ET1909" s="45"/>
      <c r="EU1909" s="45"/>
      <c r="EV1909" s="45"/>
      <c r="EW1909" s="45"/>
      <c r="EX1909" s="45"/>
      <c r="EY1909" s="45"/>
      <c r="EZ1909" s="45"/>
      <c r="FA1909" s="45"/>
      <c r="FB1909" s="45"/>
      <c r="FC1909" s="45"/>
      <c r="FD1909" s="45"/>
      <c r="FE1909" s="45"/>
      <c r="FF1909" s="45"/>
      <c r="FG1909" s="45"/>
      <c r="FH1909" s="45"/>
      <c r="FI1909" s="45"/>
      <c r="FJ1909" s="45"/>
      <c r="FK1909" s="45"/>
      <c r="FL1909" s="45"/>
      <c r="FM1909" s="45"/>
      <c r="FN1909" s="45"/>
      <c r="FO1909" s="45"/>
      <c r="FP1909" s="45"/>
      <c r="FQ1909" s="45"/>
      <c r="FR1909" s="45"/>
      <c r="FS1909" s="45"/>
      <c r="FT1909" s="45"/>
      <c r="FU1909" s="45"/>
      <c r="FV1909" s="45"/>
      <c r="FW1909" s="45"/>
      <c r="FX1909" s="45"/>
      <c r="FY1909" s="45"/>
      <c r="FZ1909" s="45"/>
      <c r="GA1909" s="45"/>
      <c r="GB1909" s="45"/>
      <c r="GC1909" s="45"/>
      <c r="GD1909" s="45"/>
      <c r="GE1909" s="45"/>
      <c r="GF1909" s="45"/>
      <c r="GG1909" s="45"/>
      <c r="GH1909" s="45"/>
      <c r="GI1909" s="45"/>
      <c r="GJ1909" s="45"/>
      <c r="GK1909" s="45"/>
      <c r="GL1909" s="45"/>
      <c r="GM1909" s="45"/>
      <c r="GN1909" s="45"/>
      <c r="GO1909" s="45"/>
      <c r="GP1909" s="45"/>
      <c r="GQ1909" s="45"/>
      <c r="GR1909" s="45"/>
      <c r="GS1909" s="45"/>
      <c r="GT1909" s="45"/>
      <c r="GU1909" s="45"/>
      <c r="GV1909" s="45"/>
      <c r="GW1909" s="45"/>
      <c r="GX1909" s="45"/>
      <c r="GY1909" s="45"/>
      <c r="GZ1909" s="45"/>
      <c r="HA1909" s="45"/>
      <c r="HB1909" s="45"/>
      <c r="HC1909" s="45"/>
      <c r="HD1909" s="45"/>
      <c r="HE1909" s="45"/>
      <c r="HF1909" s="45"/>
      <c r="HG1909" s="45"/>
      <c r="HH1909" s="45"/>
      <c r="HI1909" s="45"/>
      <c r="HJ1909" s="45"/>
      <c r="HK1909" s="45"/>
      <c r="HL1909" s="45"/>
      <c r="HM1909" s="45"/>
      <c r="HN1909" s="45"/>
      <c r="HO1909" s="45"/>
      <c r="HP1909" s="45"/>
      <c r="HQ1909" s="45"/>
      <c r="HR1909" s="45"/>
      <c r="HS1909" s="45"/>
      <c r="HT1909" s="45"/>
      <c r="HU1909" s="45"/>
      <c r="HV1909" s="45"/>
      <c r="HW1909" s="45"/>
      <c r="HX1909" s="45"/>
      <c r="HY1909" s="45"/>
      <c r="HZ1909" s="45"/>
      <c r="IA1909" s="45"/>
      <c r="IB1909" s="45"/>
    </row>
    <row r="1910" spans="1:236" s="44" customFormat="1" ht="18" customHeight="1">
      <c r="A1910" s="73" t="s">
        <v>1357</v>
      </c>
      <c r="B1910" s="38"/>
      <c r="C1910" s="38"/>
      <c r="D1910" s="39"/>
      <c r="E1910" s="39"/>
      <c r="F1910" s="61"/>
      <c r="G1910" s="122"/>
      <c r="H1910" s="40"/>
      <c r="I1910" s="40"/>
      <c r="J1910" s="38"/>
    </row>
    <row r="1911" spans="1:236" ht="15.95" customHeight="1">
      <c r="A1911" s="88" t="s">
        <v>1682</v>
      </c>
      <c r="B1911" s="52" t="s">
        <v>1683</v>
      </c>
      <c r="C1911" s="68">
        <v>5010867402706</v>
      </c>
      <c r="D1911" s="30" t="s">
        <v>238</v>
      </c>
      <c r="E1911" s="25"/>
      <c r="F1911" s="63">
        <v>500</v>
      </c>
      <c r="G1911" s="119">
        <v>45.73</v>
      </c>
      <c r="H1911" s="9">
        <f>G1911*0.15</f>
        <v>6.8594999999999997</v>
      </c>
      <c r="I1911" s="9">
        <f t="shared" ref="I1911:I1915" si="1126">IF(F1911&gt;500,0.2,0.1)</f>
        <v>0.1</v>
      </c>
      <c r="J1911" s="9">
        <f t="shared" ref="J1911:J1915" si="1127">G1911+H1911+I1911</f>
        <v>52.689499999999995</v>
      </c>
      <c r="K1911" s="45"/>
      <c r="L1911" s="45"/>
      <c r="M1911" s="183"/>
      <c r="N1911" s="45"/>
      <c r="O1911" s="45"/>
      <c r="P1911" s="45"/>
      <c r="Q1911" s="45"/>
      <c r="R1911" s="45"/>
      <c r="S1911" s="45"/>
      <c r="T1911" s="45"/>
      <c r="U1911" s="45"/>
      <c r="V1911" s="45"/>
      <c r="W1911" s="45"/>
      <c r="X1911" s="45"/>
      <c r="Y1911" s="45"/>
      <c r="Z1911" s="45"/>
      <c r="AA1911" s="45"/>
      <c r="AB1911" s="45"/>
      <c r="AC1911" s="45"/>
      <c r="AD1911" s="45"/>
      <c r="AE1911" s="45"/>
      <c r="AF1911" s="45"/>
      <c r="AG1911" s="45"/>
      <c r="AH1911" s="45"/>
      <c r="AI1911" s="45"/>
      <c r="AJ1911" s="45"/>
      <c r="AK1911" s="45"/>
      <c r="AL1911" s="45"/>
      <c r="AM1911" s="45"/>
      <c r="AN1911" s="45"/>
      <c r="AO1911" s="45"/>
      <c r="AP1911" s="45"/>
      <c r="AQ1911" s="45"/>
      <c r="AR1911" s="45"/>
      <c r="AS1911" s="45"/>
      <c r="AT1911" s="45"/>
      <c r="AU1911" s="45"/>
      <c r="AV1911" s="45"/>
      <c r="AW1911" s="45"/>
      <c r="AX1911" s="45"/>
      <c r="AY1911" s="45"/>
      <c r="AZ1911" s="45"/>
      <c r="BA1911" s="45"/>
      <c r="BB1911" s="45"/>
      <c r="BC1911" s="45"/>
      <c r="BD1911" s="45"/>
      <c r="BE1911" s="45"/>
      <c r="BF1911" s="45"/>
      <c r="BG1911" s="45"/>
      <c r="BH1911" s="45"/>
      <c r="BI1911" s="45"/>
      <c r="BJ1911" s="45"/>
      <c r="BK1911" s="45"/>
      <c r="BL1911" s="45"/>
      <c r="BM1911" s="45"/>
      <c r="BN1911" s="45"/>
      <c r="BO1911" s="45"/>
      <c r="BP1911" s="45"/>
      <c r="BQ1911" s="45"/>
      <c r="BR1911" s="45"/>
      <c r="BS1911" s="45"/>
      <c r="BT1911" s="45"/>
      <c r="BU1911" s="45"/>
      <c r="BV1911" s="45"/>
      <c r="BW1911" s="45"/>
      <c r="BX1911" s="45"/>
      <c r="BY1911" s="45"/>
      <c r="BZ1911" s="45"/>
      <c r="CA1911" s="45"/>
      <c r="CB1911" s="45"/>
      <c r="CC1911" s="45"/>
      <c r="CD1911" s="45"/>
      <c r="CE1911" s="45"/>
      <c r="CF1911" s="45"/>
      <c r="CG1911" s="45"/>
      <c r="CH1911" s="45"/>
      <c r="CI1911" s="45"/>
      <c r="CJ1911" s="45"/>
      <c r="CK1911" s="45"/>
      <c r="CL1911" s="45"/>
      <c r="CM1911" s="45"/>
      <c r="CN1911" s="45"/>
      <c r="CO1911" s="45"/>
      <c r="CP1911" s="45"/>
      <c r="CQ1911" s="45"/>
      <c r="CR1911" s="45"/>
      <c r="CS1911" s="45"/>
      <c r="CT1911" s="45"/>
      <c r="CU1911" s="45"/>
      <c r="CV1911" s="45"/>
      <c r="CW1911" s="45"/>
      <c r="CX1911" s="45"/>
      <c r="CY1911" s="45"/>
      <c r="CZ1911" s="45"/>
      <c r="DA1911" s="45"/>
      <c r="DB1911" s="45"/>
      <c r="DC1911" s="45"/>
      <c r="DD1911" s="45"/>
      <c r="DE1911" s="45"/>
      <c r="DF1911" s="45"/>
      <c r="DG1911" s="45"/>
      <c r="DH1911" s="45"/>
      <c r="DI1911" s="45"/>
      <c r="DJ1911" s="45"/>
      <c r="DK1911" s="45"/>
      <c r="DL1911" s="45"/>
      <c r="DM1911" s="45"/>
      <c r="DN1911" s="45"/>
      <c r="DO1911" s="45"/>
      <c r="DP1911" s="45"/>
      <c r="DQ1911" s="45"/>
      <c r="DR1911" s="45"/>
      <c r="DS1911" s="45"/>
      <c r="DT1911" s="45"/>
      <c r="DU1911" s="45"/>
      <c r="DV1911" s="45"/>
      <c r="DW1911" s="45"/>
      <c r="DX1911" s="45"/>
      <c r="DY1911" s="45"/>
      <c r="DZ1911" s="45"/>
      <c r="EA1911" s="45"/>
      <c r="EB1911" s="45"/>
      <c r="EC1911" s="45"/>
      <c r="ED1911" s="45"/>
      <c r="EE1911" s="45"/>
      <c r="EF1911" s="45"/>
      <c r="EG1911" s="45"/>
      <c r="EH1911" s="45"/>
      <c r="EI1911" s="45"/>
      <c r="EJ1911" s="45"/>
      <c r="EK1911" s="45"/>
      <c r="EL1911" s="45"/>
      <c r="EM1911" s="45"/>
      <c r="EN1911" s="45"/>
      <c r="EO1911" s="45"/>
      <c r="EP1911" s="45"/>
      <c r="EQ1911" s="45"/>
      <c r="ER1911" s="45"/>
      <c r="ES1911" s="45"/>
      <c r="ET1911" s="45"/>
      <c r="EU1911" s="45"/>
      <c r="EV1911" s="45"/>
      <c r="EW1911" s="45"/>
      <c r="EX1911" s="45"/>
      <c r="EY1911" s="45"/>
      <c r="EZ1911" s="45"/>
      <c r="FA1911" s="45"/>
      <c r="FB1911" s="45"/>
      <c r="FC1911" s="45"/>
      <c r="FD1911" s="45"/>
      <c r="FE1911" s="45"/>
      <c r="FF1911" s="45"/>
      <c r="FG1911" s="45"/>
      <c r="FH1911" s="45"/>
      <c r="FI1911" s="45"/>
      <c r="FJ1911" s="45"/>
      <c r="FK1911" s="45"/>
      <c r="FL1911" s="45"/>
      <c r="FM1911" s="45"/>
      <c r="FN1911" s="45"/>
      <c r="FO1911" s="45"/>
      <c r="FP1911" s="45"/>
      <c r="FQ1911" s="45"/>
      <c r="FR1911" s="45"/>
      <c r="FS1911" s="45"/>
      <c r="FT1911" s="45"/>
      <c r="FU1911" s="45"/>
      <c r="FV1911" s="45"/>
      <c r="FW1911" s="45"/>
      <c r="FX1911" s="45"/>
      <c r="FY1911" s="45"/>
      <c r="FZ1911" s="45"/>
      <c r="GA1911" s="45"/>
      <c r="GB1911" s="45"/>
      <c r="GC1911" s="45"/>
      <c r="GD1911" s="45"/>
      <c r="GE1911" s="45"/>
      <c r="GF1911" s="45"/>
      <c r="GG1911" s="45"/>
      <c r="GH1911" s="45"/>
      <c r="GI1911" s="45"/>
      <c r="GJ1911" s="45"/>
      <c r="GK1911" s="45"/>
      <c r="GL1911" s="45"/>
      <c r="GM1911" s="45"/>
      <c r="GN1911" s="45"/>
      <c r="GO1911" s="45"/>
      <c r="GP1911" s="45"/>
      <c r="GQ1911" s="45"/>
      <c r="GR1911" s="45"/>
      <c r="GS1911" s="45"/>
      <c r="GT1911" s="45"/>
      <c r="GU1911" s="45"/>
      <c r="GV1911" s="45"/>
      <c r="GW1911" s="45"/>
      <c r="GX1911" s="45"/>
      <c r="GY1911" s="45"/>
      <c r="GZ1911" s="45"/>
      <c r="HA1911" s="45"/>
      <c r="HB1911" s="45"/>
      <c r="HC1911" s="45"/>
      <c r="HD1911" s="45"/>
      <c r="HE1911" s="45"/>
      <c r="HF1911" s="45"/>
      <c r="HG1911" s="45"/>
      <c r="HH1911" s="45"/>
      <c r="HI1911" s="45"/>
      <c r="HJ1911" s="45"/>
      <c r="HK1911" s="45"/>
      <c r="HL1911" s="45"/>
      <c r="HM1911" s="45"/>
      <c r="HN1911" s="45"/>
      <c r="HO1911" s="45"/>
      <c r="HP1911" s="45"/>
      <c r="HQ1911" s="45"/>
      <c r="HR1911" s="45"/>
      <c r="HS1911" s="45"/>
      <c r="HT1911" s="45"/>
      <c r="HU1911" s="45"/>
      <c r="HV1911" s="45"/>
      <c r="HW1911" s="45"/>
      <c r="HX1911" s="45"/>
      <c r="HY1911" s="45"/>
      <c r="HZ1911" s="45"/>
      <c r="IA1911" s="45"/>
      <c r="IB1911" s="45"/>
    </row>
    <row r="1912" spans="1:236" ht="15.95" customHeight="1">
      <c r="A1912" s="88" t="s">
        <v>1530</v>
      </c>
      <c r="B1912" s="52" t="s">
        <v>1531</v>
      </c>
      <c r="C1912" s="68">
        <v>5010867401464</v>
      </c>
      <c r="D1912" s="30" t="s">
        <v>220</v>
      </c>
      <c r="E1912" s="25"/>
      <c r="F1912" s="63">
        <v>375</v>
      </c>
      <c r="G1912" s="119">
        <v>60.86</v>
      </c>
      <c r="H1912" s="9">
        <f t="shared" ref="H1912:H1915" si="1128">G1912*0.15</f>
        <v>9.1289999999999996</v>
      </c>
      <c r="I1912" s="9">
        <f t="shared" si="1126"/>
        <v>0.1</v>
      </c>
      <c r="J1912" s="9">
        <f t="shared" si="1127"/>
        <v>70.088999999999999</v>
      </c>
      <c r="K1912" s="45"/>
      <c r="L1912" s="45"/>
      <c r="M1912" s="183"/>
      <c r="N1912" s="45"/>
      <c r="O1912" s="45"/>
      <c r="P1912" s="45"/>
      <c r="Q1912" s="45"/>
      <c r="R1912" s="45"/>
      <c r="S1912" s="45"/>
      <c r="T1912" s="45"/>
      <c r="U1912" s="45"/>
      <c r="V1912" s="45"/>
      <c r="W1912" s="45"/>
      <c r="X1912" s="45"/>
      <c r="Y1912" s="45"/>
      <c r="Z1912" s="45"/>
      <c r="AA1912" s="45"/>
      <c r="AB1912" s="45"/>
      <c r="AC1912" s="45"/>
      <c r="AD1912" s="45"/>
      <c r="AE1912" s="45"/>
      <c r="AF1912" s="45"/>
      <c r="AG1912" s="45"/>
      <c r="AH1912" s="45"/>
      <c r="AI1912" s="45"/>
      <c r="AJ1912" s="45"/>
      <c r="AK1912" s="45"/>
      <c r="AL1912" s="45"/>
      <c r="AM1912" s="45"/>
      <c r="AN1912" s="45"/>
      <c r="AO1912" s="45"/>
      <c r="AP1912" s="45"/>
      <c r="AQ1912" s="45"/>
      <c r="AR1912" s="45"/>
      <c r="AS1912" s="45"/>
      <c r="AT1912" s="45"/>
      <c r="AU1912" s="45"/>
      <c r="AV1912" s="45"/>
      <c r="AW1912" s="45"/>
      <c r="AX1912" s="45"/>
      <c r="AY1912" s="45"/>
      <c r="AZ1912" s="45"/>
      <c r="BA1912" s="45"/>
      <c r="BB1912" s="45"/>
      <c r="BC1912" s="45"/>
      <c r="BD1912" s="45"/>
      <c r="BE1912" s="45"/>
      <c r="BF1912" s="45"/>
      <c r="BG1912" s="45"/>
      <c r="BH1912" s="45"/>
      <c r="BI1912" s="45"/>
      <c r="BJ1912" s="45"/>
      <c r="BK1912" s="45"/>
      <c r="BL1912" s="45"/>
      <c r="BM1912" s="45"/>
      <c r="BN1912" s="45"/>
      <c r="BO1912" s="45"/>
      <c r="BP1912" s="45"/>
      <c r="BQ1912" s="45"/>
      <c r="BR1912" s="45"/>
      <c r="BS1912" s="45"/>
      <c r="BT1912" s="45"/>
      <c r="BU1912" s="45"/>
      <c r="BV1912" s="45"/>
      <c r="BW1912" s="45"/>
      <c r="BX1912" s="45"/>
      <c r="BY1912" s="45"/>
      <c r="BZ1912" s="45"/>
      <c r="CA1912" s="45"/>
      <c r="CB1912" s="45"/>
      <c r="CC1912" s="45"/>
      <c r="CD1912" s="45"/>
      <c r="CE1912" s="45"/>
      <c r="CF1912" s="45"/>
      <c r="CG1912" s="45"/>
      <c r="CH1912" s="45"/>
      <c r="CI1912" s="45"/>
      <c r="CJ1912" s="45"/>
      <c r="CK1912" s="45"/>
      <c r="CL1912" s="45"/>
      <c r="CM1912" s="45"/>
      <c r="CN1912" s="45"/>
      <c r="CO1912" s="45"/>
      <c r="CP1912" s="45"/>
      <c r="CQ1912" s="45"/>
      <c r="CR1912" s="45"/>
      <c r="CS1912" s="45"/>
      <c r="CT1912" s="45"/>
      <c r="CU1912" s="45"/>
      <c r="CV1912" s="45"/>
      <c r="CW1912" s="45"/>
      <c r="CX1912" s="45"/>
      <c r="CY1912" s="45"/>
      <c r="CZ1912" s="45"/>
      <c r="DA1912" s="45"/>
      <c r="DB1912" s="45"/>
      <c r="DC1912" s="45"/>
      <c r="DD1912" s="45"/>
      <c r="DE1912" s="45"/>
      <c r="DF1912" s="45"/>
      <c r="DG1912" s="45"/>
      <c r="DH1912" s="45"/>
      <c r="DI1912" s="45"/>
      <c r="DJ1912" s="45"/>
      <c r="DK1912" s="45"/>
      <c r="DL1912" s="45"/>
      <c r="DM1912" s="45"/>
      <c r="DN1912" s="45"/>
      <c r="DO1912" s="45"/>
      <c r="DP1912" s="45"/>
      <c r="DQ1912" s="45"/>
      <c r="DR1912" s="45"/>
      <c r="DS1912" s="45"/>
      <c r="DT1912" s="45"/>
      <c r="DU1912" s="45"/>
      <c r="DV1912" s="45"/>
      <c r="DW1912" s="45"/>
      <c r="DX1912" s="45"/>
      <c r="DY1912" s="45"/>
      <c r="DZ1912" s="45"/>
      <c r="EA1912" s="45"/>
      <c r="EB1912" s="45"/>
      <c r="EC1912" s="45"/>
      <c r="ED1912" s="45"/>
      <c r="EE1912" s="45"/>
      <c r="EF1912" s="45"/>
      <c r="EG1912" s="45"/>
      <c r="EH1912" s="45"/>
      <c r="EI1912" s="45"/>
      <c r="EJ1912" s="45"/>
      <c r="EK1912" s="45"/>
      <c r="EL1912" s="45"/>
      <c r="EM1912" s="45"/>
      <c r="EN1912" s="45"/>
      <c r="EO1912" s="45"/>
      <c r="EP1912" s="45"/>
      <c r="EQ1912" s="45"/>
      <c r="ER1912" s="45"/>
      <c r="ES1912" s="45"/>
      <c r="ET1912" s="45"/>
      <c r="EU1912" s="45"/>
      <c r="EV1912" s="45"/>
      <c r="EW1912" s="45"/>
      <c r="EX1912" s="45"/>
      <c r="EY1912" s="45"/>
      <c r="EZ1912" s="45"/>
      <c r="FA1912" s="45"/>
      <c r="FB1912" s="45"/>
      <c r="FC1912" s="45"/>
      <c r="FD1912" s="45"/>
      <c r="FE1912" s="45"/>
      <c r="FF1912" s="45"/>
      <c r="FG1912" s="45"/>
      <c r="FH1912" s="45"/>
      <c r="FI1912" s="45"/>
      <c r="FJ1912" s="45"/>
      <c r="FK1912" s="45"/>
      <c r="FL1912" s="45"/>
      <c r="FM1912" s="45"/>
      <c r="FN1912" s="45"/>
      <c r="FO1912" s="45"/>
      <c r="FP1912" s="45"/>
      <c r="FQ1912" s="45"/>
      <c r="FR1912" s="45"/>
      <c r="FS1912" s="45"/>
      <c r="FT1912" s="45"/>
      <c r="FU1912" s="45"/>
      <c r="FV1912" s="45"/>
      <c r="FW1912" s="45"/>
      <c r="FX1912" s="45"/>
      <c r="FY1912" s="45"/>
      <c r="FZ1912" s="45"/>
      <c r="GA1912" s="45"/>
      <c r="GB1912" s="45"/>
      <c r="GC1912" s="45"/>
      <c r="GD1912" s="45"/>
      <c r="GE1912" s="45"/>
      <c r="GF1912" s="45"/>
      <c r="GG1912" s="45"/>
      <c r="GH1912" s="45"/>
      <c r="GI1912" s="45"/>
      <c r="GJ1912" s="45"/>
      <c r="GK1912" s="45"/>
      <c r="GL1912" s="45"/>
      <c r="GM1912" s="45"/>
      <c r="GN1912" s="45"/>
      <c r="GO1912" s="45"/>
      <c r="GP1912" s="45"/>
      <c r="GQ1912" s="45"/>
      <c r="GR1912" s="45"/>
      <c r="GS1912" s="45"/>
      <c r="GT1912" s="45"/>
      <c r="GU1912" s="45"/>
      <c r="GV1912" s="45"/>
      <c r="GW1912" s="45"/>
      <c r="GX1912" s="45"/>
      <c r="GY1912" s="45"/>
      <c r="GZ1912" s="45"/>
      <c r="HA1912" s="45"/>
      <c r="HB1912" s="45"/>
      <c r="HC1912" s="45"/>
      <c r="HD1912" s="45"/>
      <c r="HE1912" s="45"/>
      <c r="HF1912" s="45"/>
      <c r="HG1912" s="45"/>
      <c r="HH1912" s="45"/>
      <c r="HI1912" s="45"/>
      <c r="HJ1912" s="45"/>
      <c r="HK1912" s="45"/>
      <c r="HL1912" s="45"/>
      <c r="HM1912" s="45"/>
      <c r="HN1912" s="45"/>
      <c r="HO1912" s="45"/>
      <c r="HP1912" s="45"/>
      <c r="HQ1912" s="45"/>
      <c r="HR1912" s="45"/>
      <c r="HS1912" s="45"/>
      <c r="HT1912" s="45"/>
      <c r="HU1912" s="45"/>
      <c r="HV1912" s="45"/>
      <c r="HW1912" s="45"/>
      <c r="HX1912" s="45"/>
      <c r="HY1912" s="45"/>
      <c r="HZ1912" s="45"/>
      <c r="IA1912" s="45"/>
      <c r="IB1912" s="45"/>
    </row>
    <row r="1913" spans="1:236" ht="15.95" customHeight="1">
      <c r="A1913" s="88" t="s">
        <v>1684</v>
      </c>
      <c r="B1913" s="52" t="s">
        <v>1685</v>
      </c>
      <c r="C1913" s="68">
        <v>5010867404267</v>
      </c>
      <c r="D1913" s="30" t="s">
        <v>1001</v>
      </c>
      <c r="E1913" s="25"/>
      <c r="F1913" s="63">
        <v>750</v>
      </c>
      <c r="G1913" s="119">
        <v>97.21</v>
      </c>
      <c r="H1913" s="9">
        <f>G1913*0.15</f>
        <v>14.581499999999998</v>
      </c>
      <c r="I1913" s="9">
        <f t="shared" si="1126"/>
        <v>0.2</v>
      </c>
      <c r="J1913" s="9">
        <f t="shared" si="1127"/>
        <v>111.99149999999999</v>
      </c>
      <c r="K1913" s="45"/>
      <c r="L1913" s="45"/>
      <c r="M1913" s="183"/>
      <c r="N1913" s="45"/>
      <c r="O1913" s="45"/>
      <c r="P1913" s="45"/>
      <c r="Q1913" s="45"/>
      <c r="R1913" s="45"/>
      <c r="S1913" s="45"/>
      <c r="T1913" s="45"/>
      <c r="U1913" s="45"/>
      <c r="V1913" s="45"/>
      <c r="W1913" s="45"/>
      <c r="X1913" s="45"/>
      <c r="Y1913" s="45"/>
      <c r="Z1913" s="45"/>
      <c r="AA1913" s="45"/>
      <c r="AB1913" s="45"/>
      <c r="AC1913" s="45"/>
      <c r="AD1913" s="45"/>
      <c r="AE1913" s="45"/>
      <c r="AF1913" s="45"/>
      <c r="AG1913" s="45"/>
      <c r="AH1913" s="45"/>
      <c r="AI1913" s="45"/>
      <c r="AJ1913" s="45"/>
      <c r="AK1913" s="45"/>
      <c r="AL1913" s="45"/>
      <c r="AM1913" s="45"/>
      <c r="AN1913" s="45"/>
      <c r="AO1913" s="45"/>
      <c r="AP1913" s="45"/>
      <c r="AQ1913" s="45"/>
      <c r="AR1913" s="45"/>
      <c r="AS1913" s="45"/>
      <c r="AT1913" s="45"/>
      <c r="AU1913" s="45"/>
      <c r="AV1913" s="45"/>
      <c r="AW1913" s="45"/>
      <c r="AX1913" s="45"/>
      <c r="AY1913" s="45"/>
      <c r="AZ1913" s="45"/>
      <c r="BA1913" s="45"/>
      <c r="BB1913" s="45"/>
      <c r="BC1913" s="45"/>
      <c r="BD1913" s="45"/>
      <c r="BE1913" s="45"/>
      <c r="BF1913" s="45"/>
      <c r="BG1913" s="45"/>
      <c r="BH1913" s="45"/>
      <c r="BI1913" s="45"/>
      <c r="BJ1913" s="45"/>
      <c r="BK1913" s="45"/>
      <c r="BL1913" s="45"/>
      <c r="BM1913" s="45"/>
      <c r="BN1913" s="45"/>
      <c r="BO1913" s="45"/>
      <c r="BP1913" s="45"/>
      <c r="BQ1913" s="45"/>
      <c r="BR1913" s="45"/>
      <c r="BS1913" s="45"/>
      <c r="BT1913" s="45"/>
      <c r="BU1913" s="45"/>
      <c r="BV1913" s="45"/>
      <c r="BW1913" s="45"/>
      <c r="BX1913" s="45"/>
      <c r="BY1913" s="45"/>
      <c r="BZ1913" s="45"/>
      <c r="CA1913" s="45"/>
      <c r="CB1913" s="45"/>
      <c r="CC1913" s="45"/>
      <c r="CD1913" s="45"/>
      <c r="CE1913" s="45"/>
      <c r="CF1913" s="45"/>
      <c r="CG1913" s="45"/>
      <c r="CH1913" s="45"/>
      <c r="CI1913" s="45"/>
      <c r="CJ1913" s="45"/>
      <c r="CK1913" s="45"/>
      <c r="CL1913" s="45"/>
      <c r="CM1913" s="45"/>
      <c r="CN1913" s="45"/>
      <c r="CO1913" s="45"/>
      <c r="CP1913" s="45"/>
      <c r="CQ1913" s="45"/>
      <c r="CR1913" s="45"/>
      <c r="CS1913" s="45"/>
      <c r="CT1913" s="45"/>
      <c r="CU1913" s="45"/>
      <c r="CV1913" s="45"/>
      <c r="CW1913" s="45"/>
      <c r="CX1913" s="45"/>
      <c r="CY1913" s="45"/>
      <c r="CZ1913" s="45"/>
      <c r="DA1913" s="45"/>
      <c r="DB1913" s="45"/>
      <c r="DC1913" s="45"/>
      <c r="DD1913" s="45"/>
      <c r="DE1913" s="45"/>
      <c r="DF1913" s="45"/>
      <c r="DG1913" s="45"/>
      <c r="DH1913" s="45"/>
      <c r="DI1913" s="45"/>
      <c r="DJ1913" s="45"/>
      <c r="DK1913" s="45"/>
      <c r="DL1913" s="45"/>
      <c r="DM1913" s="45"/>
      <c r="DN1913" s="45"/>
      <c r="DO1913" s="45"/>
      <c r="DP1913" s="45"/>
      <c r="DQ1913" s="45"/>
      <c r="DR1913" s="45"/>
      <c r="DS1913" s="45"/>
      <c r="DT1913" s="45"/>
      <c r="DU1913" s="45"/>
      <c r="DV1913" s="45"/>
      <c r="DW1913" s="45"/>
      <c r="DX1913" s="45"/>
      <c r="DY1913" s="45"/>
      <c r="DZ1913" s="45"/>
      <c r="EA1913" s="45"/>
      <c r="EB1913" s="45"/>
      <c r="EC1913" s="45"/>
      <c r="ED1913" s="45"/>
      <c r="EE1913" s="45"/>
      <c r="EF1913" s="45"/>
      <c r="EG1913" s="45"/>
      <c r="EH1913" s="45"/>
      <c r="EI1913" s="45"/>
      <c r="EJ1913" s="45"/>
      <c r="EK1913" s="45"/>
      <c r="EL1913" s="45"/>
      <c r="EM1913" s="45"/>
      <c r="EN1913" s="45"/>
      <c r="EO1913" s="45"/>
      <c r="EP1913" s="45"/>
      <c r="EQ1913" s="45"/>
      <c r="ER1913" s="45"/>
      <c r="ES1913" s="45"/>
      <c r="ET1913" s="45"/>
      <c r="EU1913" s="45"/>
      <c r="EV1913" s="45"/>
      <c r="EW1913" s="45"/>
      <c r="EX1913" s="45"/>
      <c r="EY1913" s="45"/>
      <c r="EZ1913" s="45"/>
      <c r="FA1913" s="45"/>
      <c r="FB1913" s="45"/>
      <c r="FC1913" s="45"/>
      <c r="FD1913" s="45"/>
      <c r="FE1913" s="45"/>
      <c r="FF1913" s="45"/>
      <c r="FG1913" s="45"/>
      <c r="FH1913" s="45"/>
      <c r="FI1913" s="45"/>
      <c r="FJ1913" s="45"/>
      <c r="FK1913" s="45"/>
      <c r="FL1913" s="45"/>
      <c r="FM1913" s="45"/>
      <c r="FN1913" s="45"/>
      <c r="FO1913" s="45"/>
      <c r="FP1913" s="45"/>
      <c r="FQ1913" s="45"/>
      <c r="FR1913" s="45"/>
      <c r="FS1913" s="45"/>
      <c r="FT1913" s="45"/>
      <c r="FU1913" s="45"/>
      <c r="FV1913" s="45"/>
      <c r="FW1913" s="45"/>
      <c r="FX1913" s="45"/>
      <c r="FY1913" s="45"/>
      <c r="FZ1913" s="45"/>
      <c r="GA1913" s="45"/>
      <c r="GB1913" s="45"/>
      <c r="GC1913" s="45"/>
      <c r="GD1913" s="45"/>
      <c r="GE1913" s="45"/>
      <c r="GF1913" s="45"/>
      <c r="GG1913" s="45"/>
      <c r="GH1913" s="45"/>
      <c r="GI1913" s="45"/>
      <c r="GJ1913" s="45"/>
      <c r="GK1913" s="45"/>
      <c r="GL1913" s="45"/>
      <c r="GM1913" s="45"/>
      <c r="GN1913" s="45"/>
      <c r="GO1913" s="45"/>
      <c r="GP1913" s="45"/>
      <c r="GQ1913" s="45"/>
      <c r="GR1913" s="45"/>
      <c r="GS1913" s="45"/>
      <c r="GT1913" s="45"/>
      <c r="GU1913" s="45"/>
      <c r="GV1913" s="45"/>
      <c r="GW1913" s="45"/>
      <c r="GX1913" s="45"/>
      <c r="GY1913" s="45"/>
      <c r="GZ1913" s="45"/>
      <c r="HA1913" s="45"/>
      <c r="HB1913" s="45"/>
      <c r="HC1913" s="45"/>
      <c r="HD1913" s="45"/>
      <c r="HE1913" s="45"/>
      <c r="HF1913" s="45"/>
      <c r="HG1913" s="45"/>
      <c r="HH1913" s="45"/>
      <c r="HI1913" s="45"/>
      <c r="HJ1913" s="45"/>
      <c r="HK1913" s="45"/>
      <c r="HL1913" s="45"/>
      <c r="HM1913" s="45"/>
      <c r="HN1913" s="45"/>
      <c r="HO1913" s="45"/>
      <c r="HP1913" s="45"/>
      <c r="HQ1913" s="45"/>
      <c r="HR1913" s="45"/>
      <c r="HS1913" s="45"/>
      <c r="HT1913" s="45"/>
      <c r="HU1913" s="45"/>
      <c r="HV1913" s="45"/>
      <c r="HW1913" s="45"/>
      <c r="HX1913" s="45"/>
      <c r="HY1913" s="45"/>
      <c r="HZ1913" s="45"/>
      <c r="IA1913" s="45"/>
      <c r="IB1913" s="45"/>
    </row>
    <row r="1914" spans="1:236" ht="15.95" customHeight="1">
      <c r="A1914" s="76" t="s">
        <v>927</v>
      </c>
      <c r="B1914" s="8" t="s">
        <v>436</v>
      </c>
      <c r="C1914" s="22">
        <v>8008513010006</v>
      </c>
      <c r="D1914" s="28" t="s">
        <v>978</v>
      </c>
      <c r="E1914" s="25"/>
      <c r="F1914" s="63">
        <v>750</v>
      </c>
      <c r="G1914" s="119">
        <v>17.47</v>
      </c>
      <c r="H1914" s="9">
        <f t="shared" si="1128"/>
        <v>2.6204999999999998</v>
      </c>
      <c r="I1914" s="9">
        <f t="shared" si="1126"/>
        <v>0.2</v>
      </c>
      <c r="J1914" s="9">
        <f t="shared" si="1127"/>
        <v>20.290499999999998</v>
      </c>
      <c r="K1914" s="45"/>
      <c r="L1914" s="45"/>
      <c r="M1914" s="45"/>
      <c r="N1914" s="45"/>
      <c r="O1914" s="45"/>
      <c r="P1914" s="45"/>
      <c r="Q1914" s="45"/>
      <c r="R1914" s="45"/>
      <c r="S1914" s="45"/>
      <c r="T1914" s="45"/>
      <c r="U1914" s="45"/>
      <c r="V1914" s="45"/>
      <c r="W1914" s="45"/>
      <c r="X1914" s="45"/>
      <c r="Y1914" s="45"/>
      <c r="Z1914" s="45"/>
      <c r="AA1914" s="45"/>
      <c r="AB1914" s="45"/>
      <c r="AC1914" s="45"/>
      <c r="AD1914" s="45"/>
      <c r="AE1914" s="45"/>
      <c r="AF1914" s="45"/>
      <c r="AG1914" s="45"/>
      <c r="AH1914" s="45"/>
      <c r="AI1914" s="45"/>
      <c r="AJ1914" s="45"/>
      <c r="AK1914" s="45"/>
      <c r="AL1914" s="45"/>
      <c r="AM1914" s="45"/>
      <c r="AN1914" s="45"/>
      <c r="AO1914" s="45"/>
      <c r="AP1914" s="45"/>
      <c r="AQ1914" s="45"/>
      <c r="AR1914" s="45"/>
      <c r="AS1914" s="45"/>
      <c r="AT1914" s="45"/>
      <c r="AU1914" s="45"/>
      <c r="AV1914" s="45"/>
      <c r="AW1914" s="45"/>
      <c r="AX1914" s="45"/>
      <c r="AY1914" s="45"/>
      <c r="AZ1914" s="45"/>
      <c r="BA1914" s="45"/>
      <c r="BB1914" s="45"/>
      <c r="BC1914" s="45"/>
      <c r="BD1914" s="45"/>
      <c r="BE1914" s="45"/>
      <c r="BF1914" s="45"/>
      <c r="BG1914" s="45"/>
      <c r="BH1914" s="45"/>
      <c r="BI1914" s="45"/>
      <c r="BJ1914" s="45"/>
      <c r="BK1914" s="45"/>
      <c r="BL1914" s="45"/>
      <c r="BM1914" s="45"/>
      <c r="BN1914" s="45"/>
      <c r="BO1914" s="45"/>
      <c r="BP1914" s="45"/>
      <c r="BQ1914" s="45"/>
      <c r="BR1914" s="45"/>
      <c r="BS1914" s="45"/>
      <c r="BT1914" s="45"/>
      <c r="BU1914" s="45"/>
      <c r="BV1914" s="45"/>
      <c r="BW1914" s="45"/>
      <c r="BX1914" s="45"/>
      <c r="BY1914" s="45"/>
      <c r="BZ1914" s="45"/>
      <c r="CA1914" s="45"/>
      <c r="CB1914" s="45"/>
      <c r="CC1914" s="45"/>
      <c r="CD1914" s="45"/>
      <c r="CE1914" s="45"/>
      <c r="CF1914" s="45"/>
      <c r="CG1914" s="45"/>
      <c r="CH1914" s="45"/>
      <c r="CI1914" s="45"/>
      <c r="CJ1914" s="45"/>
      <c r="CK1914" s="45"/>
      <c r="CL1914" s="45"/>
      <c r="CM1914" s="45"/>
      <c r="CN1914" s="45"/>
      <c r="CO1914" s="45"/>
      <c r="CP1914" s="45"/>
      <c r="CQ1914" s="45"/>
      <c r="CR1914" s="45"/>
      <c r="CS1914" s="45"/>
      <c r="CT1914" s="45"/>
      <c r="CU1914" s="45"/>
      <c r="CV1914" s="45"/>
      <c r="CW1914" s="45"/>
      <c r="CX1914" s="45"/>
      <c r="CY1914" s="45"/>
      <c r="CZ1914" s="45"/>
      <c r="DA1914" s="45"/>
      <c r="DB1914" s="45"/>
      <c r="DC1914" s="45"/>
      <c r="DD1914" s="45"/>
      <c r="DE1914" s="45"/>
      <c r="DF1914" s="45"/>
      <c r="DG1914" s="45"/>
      <c r="DH1914" s="45"/>
      <c r="DI1914" s="45"/>
      <c r="DJ1914" s="45"/>
      <c r="DK1914" s="45"/>
      <c r="DL1914" s="45"/>
      <c r="DM1914" s="45"/>
      <c r="DN1914" s="45"/>
      <c r="DO1914" s="45"/>
      <c r="DP1914" s="45"/>
      <c r="DQ1914" s="45"/>
      <c r="DR1914" s="45"/>
      <c r="DS1914" s="45"/>
      <c r="DT1914" s="45"/>
      <c r="DU1914" s="45"/>
      <c r="DV1914" s="45"/>
      <c r="DW1914" s="45"/>
      <c r="DX1914" s="45"/>
      <c r="DY1914" s="45"/>
      <c r="DZ1914" s="45"/>
      <c r="EA1914" s="45"/>
      <c r="EB1914" s="45"/>
      <c r="EC1914" s="45"/>
      <c r="ED1914" s="45"/>
      <c r="EE1914" s="45"/>
      <c r="EF1914" s="45"/>
      <c r="EG1914" s="45"/>
      <c r="EH1914" s="45"/>
      <c r="EI1914" s="45"/>
      <c r="EJ1914" s="45"/>
      <c r="EK1914" s="45"/>
      <c r="EL1914" s="45"/>
      <c r="EM1914" s="45"/>
      <c r="EN1914" s="45"/>
      <c r="EO1914" s="45"/>
      <c r="EP1914" s="45"/>
      <c r="EQ1914" s="45"/>
      <c r="ER1914" s="45"/>
      <c r="ES1914" s="45"/>
      <c r="ET1914" s="45"/>
      <c r="EU1914" s="45"/>
      <c r="EV1914" s="45"/>
      <c r="EW1914" s="45"/>
      <c r="EX1914" s="45"/>
      <c r="EY1914" s="45"/>
      <c r="EZ1914" s="45"/>
      <c r="FA1914" s="45"/>
      <c r="FB1914" s="45"/>
      <c r="FC1914" s="45"/>
      <c r="FD1914" s="45"/>
      <c r="FE1914" s="45"/>
      <c r="FF1914" s="45"/>
      <c r="FG1914" s="45"/>
      <c r="FH1914" s="45"/>
      <c r="FI1914" s="45"/>
      <c r="FJ1914" s="45"/>
      <c r="FK1914" s="45"/>
      <c r="FL1914" s="45"/>
      <c r="FM1914" s="45"/>
      <c r="FN1914" s="45"/>
      <c r="FO1914" s="45"/>
      <c r="FP1914" s="45"/>
      <c r="FQ1914" s="45"/>
      <c r="FR1914" s="45"/>
      <c r="FS1914" s="45"/>
      <c r="FT1914" s="45"/>
      <c r="FU1914" s="45"/>
      <c r="FV1914" s="45"/>
      <c r="FW1914" s="45"/>
      <c r="FX1914" s="45"/>
      <c r="FY1914" s="45"/>
      <c r="FZ1914" s="45"/>
      <c r="GA1914" s="45"/>
      <c r="GB1914" s="45"/>
      <c r="GC1914" s="45"/>
      <c r="GD1914" s="45"/>
      <c r="GE1914" s="45"/>
      <c r="GF1914" s="45"/>
      <c r="GG1914" s="45"/>
      <c r="GH1914" s="45"/>
      <c r="GI1914" s="45"/>
      <c r="GJ1914" s="45"/>
      <c r="GK1914" s="45"/>
      <c r="GL1914" s="45"/>
      <c r="GM1914" s="45"/>
      <c r="GN1914" s="45"/>
      <c r="GO1914" s="45"/>
      <c r="GP1914" s="45"/>
      <c r="GQ1914" s="45"/>
      <c r="GR1914" s="45"/>
      <c r="GS1914" s="45"/>
      <c r="GT1914" s="45"/>
      <c r="GU1914" s="45"/>
      <c r="GV1914" s="45"/>
      <c r="GW1914" s="45"/>
      <c r="GX1914" s="45"/>
      <c r="GY1914" s="45"/>
      <c r="GZ1914" s="45"/>
      <c r="HA1914" s="45"/>
      <c r="HB1914" s="45"/>
      <c r="HC1914" s="45"/>
      <c r="HD1914" s="45"/>
      <c r="HE1914" s="45"/>
      <c r="HF1914" s="45"/>
      <c r="HG1914" s="45"/>
      <c r="HH1914" s="45"/>
      <c r="HI1914" s="45"/>
      <c r="HJ1914" s="45"/>
      <c r="HK1914" s="45"/>
      <c r="HL1914" s="45"/>
      <c r="HM1914" s="45"/>
      <c r="HN1914" s="45"/>
      <c r="HO1914" s="45"/>
      <c r="HP1914" s="45"/>
      <c r="HQ1914" s="45"/>
      <c r="HR1914" s="45"/>
      <c r="HS1914" s="45"/>
      <c r="HT1914" s="45"/>
      <c r="HU1914" s="45"/>
      <c r="HV1914" s="45"/>
      <c r="HW1914" s="45"/>
      <c r="HX1914" s="45"/>
      <c r="HY1914" s="45"/>
      <c r="HZ1914" s="45"/>
      <c r="IA1914" s="45"/>
      <c r="IB1914" s="45"/>
    </row>
    <row r="1915" spans="1:236" ht="15.95" customHeight="1">
      <c r="A1915" s="76" t="s">
        <v>1358</v>
      </c>
      <c r="B1915" s="8" t="s">
        <v>1359</v>
      </c>
      <c r="C1915" s="22">
        <v>8410023000031</v>
      </c>
      <c r="D1915" s="28" t="s">
        <v>978</v>
      </c>
      <c r="E1915" s="25"/>
      <c r="F1915" s="63">
        <v>750</v>
      </c>
      <c r="G1915" s="119">
        <v>19.82</v>
      </c>
      <c r="H1915" s="9">
        <f t="shared" si="1128"/>
        <v>2.9729999999999999</v>
      </c>
      <c r="I1915" s="9">
        <f t="shared" si="1126"/>
        <v>0.2</v>
      </c>
      <c r="J1915" s="9">
        <f t="shared" si="1127"/>
        <v>22.992999999999999</v>
      </c>
      <c r="K1915" s="45"/>
      <c r="L1915" s="45"/>
      <c r="M1915" s="45"/>
      <c r="N1915" s="45"/>
      <c r="O1915" s="45"/>
      <c r="P1915" s="45"/>
      <c r="Q1915" s="45"/>
      <c r="R1915" s="45"/>
      <c r="S1915" s="45"/>
      <c r="T1915" s="45"/>
      <c r="U1915" s="45"/>
      <c r="V1915" s="45"/>
      <c r="W1915" s="45"/>
      <c r="X1915" s="45"/>
      <c r="Y1915" s="45"/>
      <c r="Z1915" s="45"/>
      <c r="AA1915" s="45"/>
      <c r="AB1915" s="45"/>
      <c r="AC1915" s="45"/>
      <c r="AD1915" s="45"/>
      <c r="AE1915" s="45"/>
      <c r="AF1915" s="45"/>
      <c r="AG1915" s="45"/>
      <c r="AH1915" s="45"/>
      <c r="AI1915" s="45"/>
      <c r="AJ1915" s="45"/>
      <c r="AK1915" s="45"/>
      <c r="AL1915" s="45"/>
      <c r="AM1915" s="45"/>
      <c r="AN1915" s="45"/>
      <c r="AO1915" s="45"/>
      <c r="AP1915" s="45"/>
      <c r="AQ1915" s="45"/>
      <c r="AR1915" s="45"/>
      <c r="AS1915" s="45"/>
      <c r="AT1915" s="45"/>
      <c r="AU1915" s="45"/>
      <c r="AV1915" s="45"/>
      <c r="AW1915" s="45"/>
      <c r="AX1915" s="45"/>
      <c r="AY1915" s="45"/>
      <c r="AZ1915" s="45"/>
      <c r="BA1915" s="45"/>
      <c r="BB1915" s="45"/>
      <c r="BC1915" s="45"/>
      <c r="BD1915" s="45"/>
      <c r="BE1915" s="45"/>
      <c r="BF1915" s="45"/>
      <c r="BG1915" s="45"/>
      <c r="BH1915" s="45"/>
      <c r="BI1915" s="45"/>
      <c r="BJ1915" s="45"/>
      <c r="BK1915" s="45"/>
      <c r="BL1915" s="45"/>
      <c r="BM1915" s="45"/>
      <c r="BN1915" s="45"/>
      <c r="BO1915" s="45"/>
      <c r="BP1915" s="45"/>
      <c r="BQ1915" s="45"/>
      <c r="BR1915" s="45"/>
      <c r="BS1915" s="45"/>
      <c r="BT1915" s="45"/>
      <c r="BU1915" s="45"/>
      <c r="BV1915" s="45"/>
      <c r="BW1915" s="45"/>
      <c r="BX1915" s="45"/>
      <c r="BY1915" s="45"/>
      <c r="BZ1915" s="45"/>
      <c r="CA1915" s="45"/>
      <c r="CB1915" s="45"/>
      <c r="CC1915" s="45"/>
      <c r="CD1915" s="45"/>
      <c r="CE1915" s="45"/>
      <c r="CF1915" s="45"/>
      <c r="CG1915" s="45"/>
      <c r="CH1915" s="45"/>
      <c r="CI1915" s="45"/>
      <c r="CJ1915" s="45"/>
      <c r="CK1915" s="45"/>
      <c r="CL1915" s="45"/>
      <c r="CM1915" s="45"/>
      <c r="CN1915" s="45"/>
      <c r="CO1915" s="45"/>
      <c r="CP1915" s="45"/>
      <c r="CQ1915" s="45"/>
      <c r="CR1915" s="45"/>
      <c r="CS1915" s="45"/>
      <c r="CT1915" s="45"/>
      <c r="CU1915" s="45"/>
      <c r="CV1915" s="45"/>
      <c r="CW1915" s="45"/>
      <c r="CX1915" s="45"/>
      <c r="CY1915" s="45"/>
      <c r="CZ1915" s="45"/>
      <c r="DA1915" s="45"/>
      <c r="DB1915" s="45"/>
      <c r="DC1915" s="45"/>
      <c r="DD1915" s="45"/>
      <c r="DE1915" s="45"/>
      <c r="DF1915" s="45"/>
      <c r="DG1915" s="45"/>
      <c r="DH1915" s="45"/>
      <c r="DI1915" s="45"/>
      <c r="DJ1915" s="45"/>
      <c r="DK1915" s="45"/>
      <c r="DL1915" s="45"/>
      <c r="DM1915" s="45"/>
      <c r="DN1915" s="45"/>
      <c r="DO1915" s="45"/>
      <c r="DP1915" s="45"/>
      <c r="DQ1915" s="45"/>
      <c r="DR1915" s="45"/>
      <c r="DS1915" s="45"/>
      <c r="DT1915" s="45"/>
      <c r="DU1915" s="45"/>
      <c r="DV1915" s="45"/>
      <c r="DW1915" s="45"/>
      <c r="DX1915" s="45"/>
      <c r="DY1915" s="45"/>
      <c r="DZ1915" s="45"/>
      <c r="EA1915" s="45"/>
      <c r="EB1915" s="45"/>
      <c r="EC1915" s="45"/>
      <c r="ED1915" s="45"/>
      <c r="EE1915" s="45"/>
      <c r="EF1915" s="45"/>
      <c r="EG1915" s="45"/>
      <c r="EH1915" s="45"/>
      <c r="EI1915" s="45"/>
      <c r="EJ1915" s="45"/>
      <c r="EK1915" s="45"/>
      <c r="EL1915" s="45"/>
      <c r="EM1915" s="45"/>
      <c r="EN1915" s="45"/>
      <c r="EO1915" s="45"/>
      <c r="EP1915" s="45"/>
      <c r="EQ1915" s="45"/>
      <c r="ER1915" s="45"/>
      <c r="ES1915" s="45"/>
      <c r="ET1915" s="45"/>
      <c r="EU1915" s="45"/>
      <c r="EV1915" s="45"/>
      <c r="EW1915" s="45"/>
      <c r="EX1915" s="45"/>
      <c r="EY1915" s="45"/>
      <c r="EZ1915" s="45"/>
      <c r="FA1915" s="45"/>
      <c r="FB1915" s="45"/>
      <c r="FC1915" s="45"/>
      <c r="FD1915" s="45"/>
      <c r="FE1915" s="45"/>
      <c r="FF1915" s="45"/>
      <c r="FG1915" s="45"/>
      <c r="FH1915" s="45"/>
      <c r="FI1915" s="45"/>
      <c r="FJ1915" s="45"/>
      <c r="FK1915" s="45"/>
      <c r="FL1915" s="45"/>
      <c r="FM1915" s="45"/>
      <c r="FN1915" s="45"/>
      <c r="FO1915" s="45"/>
      <c r="FP1915" s="45"/>
      <c r="FQ1915" s="45"/>
      <c r="FR1915" s="45"/>
      <c r="FS1915" s="45"/>
      <c r="FT1915" s="45"/>
      <c r="FU1915" s="45"/>
      <c r="FV1915" s="45"/>
      <c r="FW1915" s="45"/>
      <c r="FX1915" s="45"/>
      <c r="FY1915" s="45"/>
      <c r="FZ1915" s="45"/>
      <c r="GA1915" s="45"/>
      <c r="GB1915" s="45"/>
      <c r="GC1915" s="45"/>
      <c r="GD1915" s="45"/>
      <c r="GE1915" s="45"/>
      <c r="GF1915" s="45"/>
      <c r="GG1915" s="45"/>
      <c r="GH1915" s="45"/>
      <c r="GI1915" s="45"/>
      <c r="GJ1915" s="45"/>
      <c r="GK1915" s="45"/>
      <c r="GL1915" s="45"/>
      <c r="GM1915" s="45"/>
      <c r="GN1915" s="45"/>
      <c r="GO1915" s="45"/>
      <c r="GP1915" s="45"/>
      <c r="GQ1915" s="45"/>
      <c r="GR1915" s="45"/>
      <c r="GS1915" s="45"/>
      <c r="GT1915" s="45"/>
      <c r="GU1915" s="45"/>
      <c r="GV1915" s="45"/>
      <c r="GW1915" s="45"/>
      <c r="GX1915" s="45"/>
      <c r="GY1915" s="45"/>
      <c r="GZ1915" s="45"/>
      <c r="HA1915" s="45"/>
      <c r="HB1915" s="45"/>
      <c r="HC1915" s="45"/>
      <c r="HD1915" s="45"/>
      <c r="HE1915" s="45"/>
      <c r="HF1915" s="45"/>
      <c r="HG1915" s="45"/>
      <c r="HH1915" s="45"/>
      <c r="HI1915" s="45"/>
      <c r="HJ1915" s="45"/>
      <c r="HK1915" s="45"/>
      <c r="HL1915" s="45"/>
      <c r="HM1915" s="45"/>
      <c r="HN1915" s="45"/>
      <c r="HO1915" s="45"/>
      <c r="HP1915" s="45"/>
      <c r="HQ1915" s="45"/>
      <c r="HR1915" s="45"/>
      <c r="HS1915" s="45"/>
      <c r="HT1915" s="45"/>
      <c r="HU1915" s="45"/>
      <c r="HV1915" s="45"/>
      <c r="HW1915" s="45"/>
      <c r="HX1915" s="45"/>
      <c r="HY1915" s="45"/>
      <c r="HZ1915" s="45"/>
      <c r="IA1915" s="45"/>
      <c r="IB1915" s="45"/>
    </row>
    <row r="1916" spans="1:236" ht="15.95" customHeight="1">
      <c r="A1916" s="81"/>
      <c r="B1916" s="8"/>
      <c r="C1916" s="20"/>
      <c r="D1916" s="21"/>
      <c r="E1916" s="21"/>
      <c r="F1916" s="63"/>
      <c r="G1916" s="172"/>
      <c r="H1916" s="4"/>
      <c r="I1916" s="4"/>
      <c r="J1916" s="2"/>
      <c r="K1916" s="45"/>
      <c r="L1916" s="45"/>
      <c r="M1916" s="45"/>
      <c r="N1916" s="45"/>
      <c r="O1916" s="45"/>
      <c r="P1916" s="45"/>
      <c r="Q1916" s="45"/>
      <c r="R1916" s="45"/>
      <c r="S1916" s="45"/>
      <c r="T1916" s="45"/>
      <c r="U1916" s="45"/>
      <c r="V1916" s="45"/>
      <c r="W1916" s="45"/>
      <c r="X1916" s="45"/>
      <c r="Y1916" s="45"/>
      <c r="Z1916" s="45"/>
      <c r="AA1916" s="45"/>
      <c r="AB1916" s="45"/>
      <c r="AC1916" s="45"/>
      <c r="AD1916" s="45"/>
      <c r="AE1916" s="45"/>
      <c r="AF1916" s="45"/>
      <c r="AG1916" s="45"/>
      <c r="AH1916" s="45"/>
      <c r="AI1916" s="45"/>
      <c r="AJ1916" s="45"/>
      <c r="AK1916" s="45"/>
      <c r="AL1916" s="45"/>
      <c r="AM1916" s="45"/>
      <c r="AN1916" s="45"/>
      <c r="AO1916" s="45"/>
      <c r="AP1916" s="45"/>
      <c r="AQ1916" s="45"/>
      <c r="AR1916" s="45"/>
      <c r="AS1916" s="45"/>
      <c r="AT1916" s="45"/>
      <c r="AU1916" s="45"/>
      <c r="AV1916" s="45"/>
      <c r="AW1916" s="45"/>
      <c r="AX1916" s="45"/>
      <c r="AY1916" s="45"/>
      <c r="AZ1916" s="45"/>
      <c r="BA1916" s="45"/>
      <c r="BB1916" s="45"/>
      <c r="BC1916" s="45"/>
      <c r="BD1916" s="45"/>
      <c r="BE1916" s="45"/>
      <c r="BF1916" s="45"/>
      <c r="BG1916" s="45"/>
      <c r="BH1916" s="45"/>
      <c r="BI1916" s="45"/>
      <c r="BJ1916" s="45"/>
      <c r="BK1916" s="45"/>
      <c r="BL1916" s="45"/>
      <c r="BM1916" s="45"/>
      <c r="BN1916" s="45"/>
      <c r="BO1916" s="45"/>
      <c r="BP1916" s="45"/>
      <c r="BQ1916" s="45"/>
      <c r="BR1916" s="45"/>
      <c r="BS1916" s="45"/>
      <c r="BT1916" s="45"/>
      <c r="BU1916" s="45"/>
      <c r="BV1916" s="45"/>
      <c r="BW1916" s="45"/>
      <c r="BX1916" s="45"/>
      <c r="BY1916" s="45"/>
      <c r="BZ1916" s="45"/>
      <c r="CA1916" s="45"/>
      <c r="CB1916" s="45"/>
      <c r="CC1916" s="45"/>
      <c r="CD1916" s="45"/>
      <c r="CE1916" s="45"/>
      <c r="CF1916" s="45"/>
      <c r="CG1916" s="45"/>
      <c r="CH1916" s="45"/>
      <c r="CI1916" s="45"/>
      <c r="CJ1916" s="45"/>
      <c r="CK1916" s="45"/>
      <c r="CL1916" s="45"/>
      <c r="CM1916" s="45"/>
      <c r="CN1916" s="45"/>
      <c r="CO1916" s="45"/>
      <c r="CP1916" s="45"/>
      <c r="CQ1916" s="45"/>
      <c r="CR1916" s="45"/>
      <c r="CS1916" s="45"/>
      <c r="CT1916" s="45"/>
      <c r="CU1916" s="45"/>
      <c r="CV1916" s="45"/>
      <c r="CW1916" s="45"/>
      <c r="CX1916" s="45"/>
      <c r="CY1916" s="45"/>
      <c r="CZ1916" s="45"/>
      <c r="DA1916" s="45"/>
      <c r="DB1916" s="45"/>
      <c r="DC1916" s="45"/>
      <c r="DD1916" s="45"/>
      <c r="DE1916" s="45"/>
      <c r="DF1916" s="45"/>
      <c r="DG1916" s="45"/>
      <c r="DH1916" s="45"/>
      <c r="DI1916" s="45"/>
      <c r="DJ1916" s="45"/>
      <c r="DK1916" s="45"/>
      <c r="DL1916" s="45"/>
      <c r="DM1916" s="45"/>
      <c r="DN1916" s="45"/>
      <c r="DO1916" s="45"/>
      <c r="DP1916" s="45"/>
      <c r="DQ1916" s="45"/>
      <c r="DR1916" s="45"/>
      <c r="DS1916" s="45"/>
      <c r="DT1916" s="45"/>
      <c r="DU1916" s="45"/>
      <c r="DV1916" s="45"/>
      <c r="DW1916" s="45"/>
      <c r="DX1916" s="45"/>
      <c r="DY1916" s="45"/>
      <c r="DZ1916" s="45"/>
      <c r="EA1916" s="45"/>
      <c r="EB1916" s="45"/>
      <c r="EC1916" s="45"/>
      <c r="ED1916" s="45"/>
      <c r="EE1916" s="45"/>
      <c r="EF1916" s="45"/>
      <c r="EG1916" s="45"/>
      <c r="EH1916" s="45"/>
      <c r="EI1916" s="45"/>
      <c r="EJ1916" s="45"/>
      <c r="EK1916" s="45"/>
      <c r="EL1916" s="45"/>
      <c r="EM1916" s="45"/>
      <c r="EN1916" s="45"/>
      <c r="EO1916" s="45"/>
      <c r="EP1916" s="45"/>
      <c r="EQ1916" s="45"/>
      <c r="ER1916" s="45"/>
      <c r="ES1916" s="45"/>
      <c r="ET1916" s="45"/>
      <c r="EU1916" s="45"/>
      <c r="EV1916" s="45"/>
      <c r="EW1916" s="45"/>
      <c r="EX1916" s="45"/>
      <c r="EY1916" s="45"/>
      <c r="EZ1916" s="45"/>
      <c r="FA1916" s="45"/>
      <c r="FB1916" s="45"/>
      <c r="FC1916" s="45"/>
      <c r="FD1916" s="45"/>
      <c r="FE1916" s="45"/>
      <c r="FF1916" s="45"/>
      <c r="FG1916" s="45"/>
      <c r="FH1916" s="45"/>
      <c r="FI1916" s="45"/>
      <c r="FJ1916" s="45"/>
      <c r="FK1916" s="45"/>
      <c r="FL1916" s="45"/>
      <c r="FM1916" s="45"/>
      <c r="FN1916" s="45"/>
      <c r="FO1916" s="45"/>
      <c r="FP1916" s="45"/>
      <c r="FQ1916" s="45"/>
      <c r="FR1916" s="45"/>
      <c r="FS1916" s="45"/>
      <c r="FT1916" s="45"/>
      <c r="FU1916" s="45"/>
      <c r="FV1916" s="45"/>
      <c r="FW1916" s="45"/>
      <c r="FX1916" s="45"/>
      <c r="FY1916" s="45"/>
      <c r="FZ1916" s="45"/>
      <c r="GA1916" s="45"/>
      <c r="GB1916" s="45"/>
      <c r="GC1916" s="45"/>
      <c r="GD1916" s="45"/>
      <c r="GE1916" s="45"/>
      <c r="GF1916" s="45"/>
      <c r="GG1916" s="45"/>
      <c r="GH1916" s="45"/>
      <c r="GI1916" s="45"/>
      <c r="GJ1916" s="45"/>
      <c r="GK1916" s="45"/>
      <c r="GL1916" s="45"/>
      <c r="GM1916" s="45"/>
      <c r="GN1916" s="45"/>
      <c r="GO1916" s="45"/>
      <c r="GP1916" s="45"/>
      <c r="GQ1916" s="45"/>
      <c r="GR1916" s="45"/>
      <c r="GS1916" s="45"/>
      <c r="GT1916" s="45"/>
      <c r="GU1916" s="45"/>
      <c r="GV1916" s="45"/>
      <c r="GW1916" s="45"/>
      <c r="GX1916" s="45"/>
      <c r="GY1916" s="45"/>
      <c r="GZ1916" s="45"/>
      <c r="HA1916" s="45"/>
      <c r="HB1916" s="45"/>
      <c r="HC1916" s="45"/>
      <c r="HD1916" s="45"/>
      <c r="HE1916" s="45"/>
      <c r="HF1916" s="45"/>
      <c r="HG1916" s="45"/>
      <c r="HH1916" s="45"/>
      <c r="HI1916" s="45"/>
      <c r="HJ1916" s="45"/>
      <c r="HK1916" s="45"/>
      <c r="HL1916" s="45"/>
      <c r="HM1916" s="45"/>
      <c r="HN1916" s="45"/>
      <c r="HO1916" s="45"/>
      <c r="HP1916" s="45"/>
      <c r="HQ1916" s="45"/>
      <c r="HR1916" s="45"/>
      <c r="HS1916" s="45"/>
      <c r="HT1916" s="45"/>
      <c r="HU1916" s="45"/>
      <c r="HV1916" s="45"/>
      <c r="HW1916" s="45"/>
      <c r="HX1916" s="45"/>
      <c r="HY1916" s="45"/>
      <c r="HZ1916" s="45"/>
      <c r="IA1916" s="45"/>
      <c r="IB1916" s="45"/>
    </row>
    <row r="1917" spans="1:236" ht="15.95" customHeight="1">
      <c r="A1917" s="82"/>
      <c r="B1917" s="5" t="s">
        <v>891</v>
      </c>
      <c r="C1917" s="20"/>
      <c r="D1917" s="21"/>
      <c r="H1917" s="2"/>
      <c r="I1917" s="2"/>
      <c r="J1917" s="2"/>
    </row>
    <row r="1918" spans="1:236" ht="15.95" customHeight="1">
      <c r="A1918" s="6"/>
      <c r="B1918" s="161"/>
      <c r="C1918" s="20"/>
      <c r="D1918" s="21"/>
      <c r="E1918" s="33"/>
      <c r="H1918" s="2"/>
      <c r="I1918" s="2"/>
      <c r="J1918" s="2"/>
    </row>
    <row r="1919" spans="1:236" ht="15.95" customHeight="1">
      <c r="B1919" s="8" t="s">
        <v>1466</v>
      </c>
      <c r="C1919" s="20"/>
      <c r="D1919" s="21"/>
      <c r="H1919" s="2"/>
      <c r="I1919" s="2"/>
      <c r="J1919" s="2"/>
    </row>
    <row r="1920" spans="1:236" ht="15.95" customHeight="1">
      <c r="B1920" s="8" t="s">
        <v>1469</v>
      </c>
      <c r="C1920" s="20"/>
      <c r="D1920" s="21"/>
      <c r="H1920" s="2"/>
      <c r="I1920" s="2"/>
      <c r="J1920" s="2"/>
    </row>
    <row r="1921" spans="1:236" ht="15.95" customHeight="1">
      <c r="B1921" s="8" t="s">
        <v>1467</v>
      </c>
      <c r="C1921" s="20"/>
      <c r="D1921" s="21"/>
      <c r="H1921" s="2"/>
      <c r="I1921" s="2"/>
      <c r="J1921" s="2"/>
    </row>
    <row r="1922" spans="1:236" ht="15.95" customHeight="1">
      <c r="B1922" s="8" t="s">
        <v>1468</v>
      </c>
      <c r="C1922" s="20"/>
      <c r="D1922" s="21"/>
      <c r="H1922" s="2"/>
      <c r="I1922" s="2"/>
      <c r="J1922" s="2"/>
    </row>
    <row r="1923" spans="1:236" ht="15.95" customHeight="1">
      <c r="C1923" s="20"/>
      <c r="D1923" s="21"/>
      <c r="H1923" s="2"/>
      <c r="I1923" s="2"/>
      <c r="J1923" s="2"/>
    </row>
    <row r="1924" spans="1:236" ht="15.95" customHeight="1">
      <c r="C1924" s="20"/>
      <c r="D1924" s="21"/>
      <c r="H1924" s="2"/>
      <c r="I1924" s="2"/>
      <c r="J1924" s="2"/>
    </row>
    <row r="1925" spans="1:236" ht="15.95" customHeight="1">
      <c r="A1925" s="5"/>
      <c r="B1925" s="1" t="s">
        <v>1470</v>
      </c>
      <c r="C1925" s="20"/>
      <c r="D1925" s="34"/>
      <c r="E1925" s="34"/>
      <c r="F1925" s="34"/>
      <c r="G1925" s="173"/>
      <c r="H1925" s="7"/>
      <c r="I1925" s="7"/>
      <c r="J1925" s="7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  <c r="AA1925" s="5"/>
      <c r="AB1925" s="5"/>
      <c r="AC1925" s="5"/>
      <c r="AD1925" s="5"/>
      <c r="AE1925" s="5"/>
      <c r="AF1925" s="5"/>
      <c r="AG1925" s="5"/>
      <c r="AH1925" s="5"/>
      <c r="AI1925" s="5"/>
      <c r="AJ1925" s="5"/>
      <c r="AK1925" s="5"/>
      <c r="AL1925" s="5"/>
      <c r="AM1925" s="5"/>
      <c r="AN1925" s="5"/>
      <c r="AO1925" s="5"/>
      <c r="AP1925" s="5"/>
      <c r="AQ1925" s="5"/>
      <c r="AR1925" s="5"/>
      <c r="AS1925" s="5"/>
      <c r="AT1925" s="5"/>
      <c r="AU1925" s="5"/>
      <c r="AV1925" s="5"/>
      <c r="AW1925" s="5"/>
      <c r="AX1925" s="5"/>
      <c r="AY1925" s="5"/>
      <c r="AZ1925" s="5"/>
      <c r="BA1925" s="5"/>
      <c r="BB1925" s="5"/>
      <c r="BC1925" s="5"/>
      <c r="BD1925" s="5"/>
      <c r="BE1925" s="5"/>
      <c r="BF1925" s="5"/>
      <c r="BG1925" s="5"/>
      <c r="BH1925" s="5"/>
      <c r="BI1925" s="5"/>
      <c r="BJ1925" s="5"/>
      <c r="BK1925" s="5"/>
      <c r="BL1925" s="5"/>
      <c r="BM1925" s="5"/>
      <c r="BN1925" s="5"/>
      <c r="BO1925" s="5"/>
      <c r="BP1925" s="5"/>
      <c r="BQ1925" s="5"/>
      <c r="BR1925" s="5"/>
      <c r="BS1925" s="5"/>
      <c r="BT1925" s="5"/>
      <c r="BU1925" s="5"/>
      <c r="BV1925" s="5"/>
      <c r="BW1925" s="5"/>
      <c r="BX1925" s="5"/>
      <c r="BY1925" s="5"/>
      <c r="BZ1925" s="5"/>
      <c r="CA1925" s="5"/>
      <c r="CB1925" s="5"/>
      <c r="CC1925" s="5"/>
      <c r="CD1925" s="5"/>
      <c r="CE1925" s="5"/>
      <c r="CF1925" s="5"/>
      <c r="CG1925" s="5"/>
      <c r="CH1925" s="5"/>
      <c r="CI1925" s="5"/>
      <c r="CJ1925" s="5"/>
      <c r="CK1925" s="5"/>
      <c r="CL1925" s="5"/>
      <c r="CM1925" s="5"/>
      <c r="CN1925" s="5"/>
      <c r="CO1925" s="5"/>
      <c r="CP1925" s="5"/>
      <c r="CQ1925" s="5"/>
      <c r="CR1925" s="5"/>
      <c r="CS1925" s="5"/>
      <c r="CT1925" s="5"/>
      <c r="CU1925" s="5"/>
      <c r="CV1925" s="5"/>
      <c r="CW1925" s="5"/>
      <c r="CX1925" s="5"/>
      <c r="CY1925" s="5"/>
      <c r="CZ1925" s="5"/>
      <c r="DA1925" s="5"/>
      <c r="DB1925" s="5"/>
      <c r="DC1925" s="5"/>
      <c r="DD1925" s="5"/>
      <c r="DE1925" s="5"/>
      <c r="DF1925" s="5"/>
      <c r="DG1925" s="5"/>
      <c r="DH1925" s="5"/>
      <c r="DI1925" s="5"/>
      <c r="DJ1925" s="5"/>
      <c r="DK1925" s="5"/>
      <c r="DL1925" s="5"/>
      <c r="DM1925" s="5"/>
      <c r="DN1925" s="5"/>
      <c r="DO1925" s="5"/>
      <c r="DP1925" s="5"/>
      <c r="DQ1925" s="5"/>
      <c r="DR1925" s="5"/>
      <c r="DS1925" s="5"/>
      <c r="DT1925" s="5"/>
      <c r="DU1925" s="5"/>
      <c r="DV1925" s="5"/>
      <c r="DW1925" s="5"/>
      <c r="DX1925" s="5"/>
      <c r="DY1925" s="5"/>
      <c r="DZ1925" s="5"/>
      <c r="EA1925" s="5"/>
      <c r="EB1925" s="5"/>
      <c r="EC1925" s="5"/>
      <c r="ED1925" s="5"/>
      <c r="EE1925" s="5"/>
      <c r="EF1925" s="5"/>
      <c r="EG1925" s="5"/>
      <c r="EH1925" s="5"/>
      <c r="EI1925" s="5"/>
      <c r="EJ1925" s="5"/>
      <c r="EK1925" s="5"/>
      <c r="EL1925" s="5"/>
      <c r="EM1925" s="5"/>
      <c r="EN1925" s="5"/>
      <c r="EO1925" s="5"/>
      <c r="EP1925" s="5"/>
      <c r="EQ1925" s="5"/>
      <c r="ER1925" s="5"/>
      <c r="ES1925" s="5"/>
      <c r="ET1925" s="5"/>
      <c r="EU1925" s="5"/>
      <c r="EV1925" s="5"/>
      <c r="EW1925" s="5"/>
      <c r="EX1925" s="5"/>
      <c r="EY1925" s="5"/>
      <c r="EZ1925" s="5"/>
      <c r="FA1925" s="5"/>
      <c r="FB1925" s="5"/>
      <c r="FC1925" s="5"/>
      <c r="FD1925" s="5"/>
      <c r="FE1925" s="5"/>
      <c r="FF1925" s="5"/>
      <c r="FG1925" s="5"/>
      <c r="FH1925" s="5"/>
      <c r="FI1925" s="5"/>
      <c r="FJ1925" s="5"/>
      <c r="FK1925" s="5"/>
      <c r="FL1925" s="5"/>
      <c r="FM1925" s="5"/>
      <c r="FN1925" s="5"/>
      <c r="FO1925" s="5"/>
      <c r="FP1925" s="5"/>
      <c r="FQ1925" s="5"/>
      <c r="FR1925" s="5"/>
      <c r="FS1925" s="5"/>
      <c r="FT1925" s="5"/>
      <c r="FU1925" s="5"/>
      <c r="FV1925" s="5"/>
      <c r="FW1925" s="5"/>
      <c r="FX1925" s="5"/>
      <c r="FY1925" s="5"/>
      <c r="FZ1925" s="5"/>
      <c r="GA1925" s="5"/>
      <c r="GB1925" s="5"/>
      <c r="GC1925" s="5"/>
      <c r="GD1925" s="5"/>
      <c r="GE1925" s="5"/>
      <c r="GF1925" s="5"/>
      <c r="GG1925" s="5"/>
      <c r="GH1925" s="5"/>
      <c r="GI1925" s="5"/>
      <c r="GJ1925" s="5"/>
      <c r="GK1925" s="5"/>
      <c r="GL1925" s="5"/>
      <c r="GM1925" s="5"/>
      <c r="GN1925" s="5"/>
      <c r="GO1925" s="5"/>
      <c r="GP1925" s="5"/>
      <c r="GQ1925" s="5"/>
      <c r="GR1925" s="5"/>
      <c r="GS1925" s="5"/>
      <c r="GT1925" s="5"/>
      <c r="GU1925" s="5"/>
      <c r="GV1925" s="5"/>
      <c r="GW1925" s="5"/>
      <c r="GX1925" s="5"/>
      <c r="GY1925" s="5"/>
      <c r="GZ1925" s="5"/>
      <c r="HA1925" s="5"/>
      <c r="HB1925" s="5"/>
      <c r="HC1925" s="5"/>
      <c r="HD1925" s="5"/>
      <c r="HE1925" s="5"/>
      <c r="HF1925" s="5"/>
      <c r="HG1925" s="5"/>
      <c r="HH1925" s="5"/>
      <c r="HI1925" s="5"/>
      <c r="HJ1925" s="5"/>
      <c r="HK1925" s="5"/>
      <c r="HL1925" s="5"/>
      <c r="HM1925" s="5"/>
      <c r="HN1925" s="5"/>
      <c r="HO1925" s="5"/>
      <c r="HP1925" s="5"/>
      <c r="HQ1925" s="5"/>
      <c r="HR1925" s="5"/>
      <c r="HS1925" s="5"/>
      <c r="HT1925" s="5"/>
      <c r="HU1925" s="5"/>
      <c r="HV1925" s="5"/>
      <c r="HW1925" s="5"/>
      <c r="HX1925" s="5"/>
      <c r="HY1925" s="5"/>
      <c r="HZ1925" s="5"/>
      <c r="IA1925" s="5"/>
      <c r="IB1925" s="5"/>
    </row>
    <row r="1926" spans="1:236" ht="15.95" customHeight="1">
      <c r="A1926" s="5"/>
      <c r="B1926" s="1" t="s">
        <v>1471</v>
      </c>
      <c r="C1926" s="20"/>
      <c r="D1926" s="34"/>
      <c r="E1926" s="34"/>
      <c r="F1926" s="34"/>
      <c r="G1926" s="173"/>
      <c r="H1926" s="7"/>
      <c r="I1926" s="7"/>
      <c r="J1926" s="7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  <c r="AA1926" s="5"/>
      <c r="AB1926" s="5"/>
      <c r="AC1926" s="5"/>
      <c r="AD1926" s="5"/>
      <c r="AE1926" s="5"/>
      <c r="AF1926" s="5"/>
      <c r="AG1926" s="5"/>
      <c r="AH1926" s="5"/>
      <c r="AI1926" s="5"/>
      <c r="AJ1926" s="5"/>
      <c r="AK1926" s="5"/>
      <c r="AL1926" s="5"/>
      <c r="AM1926" s="5"/>
      <c r="AN1926" s="5"/>
      <c r="AO1926" s="5"/>
      <c r="AP1926" s="5"/>
      <c r="AQ1926" s="5"/>
      <c r="AR1926" s="5"/>
      <c r="AS1926" s="5"/>
      <c r="AT1926" s="5"/>
      <c r="AU1926" s="5"/>
      <c r="AV1926" s="5"/>
      <c r="AW1926" s="5"/>
      <c r="AX1926" s="5"/>
      <c r="AY1926" s="5"/>
      <c r="AZ1926" s="5"/>
      <c r="BA1926" s="5"/>
      <c r="BB1926" s="5"/>
      <c r="BC1926" s="5"/>
      <c r="BD1926" s="5"/>
      <c r="BE1926" s="5"/>
      <c r="BF1926" s="5"/>
      <c r="BG1926" s="5"/>
      <c r="BH1926" s="5"/>
      <c r="BI1926" s="5"/>
      <c r="BJ1926" s="5"/>
      <c r="BK1926" s="5"/>
      <c r="BL1926" s="5"/>
      <c r="BM1926" s="5"/>
      <c r="BN1926" s="5"/>
      <c r="BO1926" s="5"/>
      <c r="BP1926" s="5"/>
      <c r="BQ1926" s="5"/>
      <c r="BR1926" s="5"/>
      <c r="BS1926" s="5"/>
      <c r="BT1926" s="5"/>
      <c r="BU1926" s="5"/>
      <c r="BV1926" s="5"/>
      <c r="BW1926" s="5"/>
      <c r="BX1926" s="5"/>
      <c r="BY1926" s="5"/>
      <c r="BZ1926" s="5"/>
      <c r="CA1926" s="5"/>
      <c r="CB1926" s="5"/>
      <c r="CC1926" s="5"/>
      <c r="CD1926" s="5"/>
      <c r="CE1926" s="5"/>
      <c r="CF1926" s="5"/>
      <c r="CG1926" s="5"/>
      <c r="CH1926" s="5"/>
      <c r="CI1926" s="5"/>
      <c r="CJ1926" s="5"/>
      <c r="CK1926" s="5"/>
      <c r="CL1926" s="5"/>
      <c r="CM1926" s="5"/>
      <c r="CN1926" s="5"/>
      <c r="CO1926" s="5"/>
      <c r="CP1926" s="5"/>
      <c r="CQ1926" s="5"/>
      <c r="CR1926" s="5"/>
      <c r="CS1926" s="5"/>
      <c r="CT1926" s="5"/>
      <c r="CU1926" s="5"/>
      <c r="CV1926" s="5"/>
      <c r="CW1926" s="5"/>
      <c r="CX1926" s="5"/>
      <c r="CY1926" s="5"/>
      <c r="CZ1926" s="5"/>
      <c r="DA1926" s="5"/>
      <c r="DB1926" s="5"/>
      <c r="DC1926" s="5"/>
      <c r="DD1926" s="5"/>
      <c r="DE1926" s="5"/>
      <c r="DF1926" s="5"/>
      <c r="DG1926" s="5"/>
      <c r="DH1926" s="5"/>
      <c r="DI1926" s="5"/>
      <c r="DJ1926" s="5"/>
      <c r="DK1926" s="5"/>
      <c r="DL1926" s="5"/>
      <c r="DM1926" s="5"/>
      <c r="DN1926" s="5"/>
      <c r="DO1926" s="5"/>
      <c r="DP1926" s="5"/>
      <c r="DQ1926" s="5"/>
      <c r="DR1926" s="5"/>
      <c r="DS1926" s="5"/>
      <c r="DT1926" s="5"/>
      <c r="DU1926" s="5"/>
      <c r="DV1926" s="5"/>
      <c r="DW1926" s="5"/>
      <c r="DX1926" s="5"/>
      <c r="DY1926" s="5"/>
      <c r="DZ1926" s="5"/>
      <c r="EA1926" s="5"/>
      <c r="EB1926" s="5"/>
      <c r="EC1926" s="5"/>
      <c r="ED1926" s="5"/>
      <c r="EE1926" s="5"/>
      <c r="EF1926" s="5"/>
      <c r="EG1926" s="5"/>
      <c r="EH1926" s="5"/>
      <c r="EI1926" s="5"/>
      <c r="EJ1926" s="5"/>
      <c r="EK1926" s="5"/>
      <c r="EL1926" s="5"/>
      <c r="EM1926" s="5"/>
      <c r="EN1926" s="5"/>
      <c r="EO1926" s="5"/>
      <c r="EP1926" s="5"/>
      <c r="EQ1926" s="5"/>
      <c r="ER1926" s="5"/>
      <c r="ES1926" s="5"/>
      <c r="ET1926" s="5"/>
      <c r="EU1926" s="5"/>
      <c r="EV1926" s="5"/>
      <c r="EW1926" s="5"/>
      <c r="EX1926" s="5"/>
      <c r="EY1926" s="5"/>
      <c r="EZ1926" s="5"/>
      <c r="FA1926" s="5"/>
      <c r="FB1926" s="5"/>
      <c r="FC1926" s="5"/>
      <c r="FD1926" s="5"/>
      <c r="FE1926" s="5"/>
      <c r="FF1926" s="5"/>
      <c r="FG1926" s="5"/>
      <c r="FH1926" s="5"/>
      <c r="FI1926" s="5"/>
      <c r="FJ1926" s="5"/>
      <c r="FK1926" s="5"/>
      <c r="FL1926" s="5"/>
      <c r="FM1926" s="5"/>
      <c r="FN1926" s="5"/>
      <c r="FO1926" s="5"/>
      <c r="FP1926" s="5"/>
      <c r="FQ1926" s="5"/>
      <c r="FR1926" s="5"/>
      <c r="FS1926" s="5"/>
      <c r="FT1926" s="5"/>
      <c r="FU1926" s="5"/>
      <c r="FV1926" s="5"/>
      <c r="FW1926" s="5"/>
      <c r="FX1926" s="5"/>
      <c r="FY1926" s="5"/>
      <c r="FZ1926" s="5"/>
      <c r="GA1926" s="5"/>
      <c r="GB1926" s="5"/>
      <c r="GC1926" s="5"/>
      <c r="GD1926" s="5"/>
      <c r="GE1926" s="5"/>
      <c r="GF1926" s="5"/>
      <c r="GG1926" s="5"/>
      <c r="GH1926" s="5"/>
      <c r="GI1926" s="5"/>
      <c r="GJ1926" s="5"/>
      <c r="GK1926" s="5"/>
      <c r="GL1926" s="5"/>
      <c r="GM1926" s="5"/>
      <c r="GN1926" s="5"/>
      <c r="GO1926" s="5"/>
      <c r="GP1926" s="5"/>
      <c r="GQ1926" s="5"/>
      <c r="GR1926" s="5"/>
      <c r="GS1926" s="5"/>
      <c r="GT1926" s="5"/>
      <c r="GU1926" s="5"/>
      <c r="GV1926" s="5"/>
      <c r="GW1926" s="5"/>
      <c r="GX1926" s="5"/>
      <c r="GY1926" s="5"/>
      <c r="GZ1926" s="5"/>
      <c r="HA1926" s="5"/>
      <c r="HB1926" s="5"/>
      <c r="HC1926" s="5"/>
      <c r="HD1926" s="5"/>
      <c r="HE1926" s="5"/>
      <c r="HF1926" s="5"/>
      <c r="HG1926" s="5"/>
      <c r="HH1926" s="5"/>
      <c r="HI1926" s="5"/>
      <c r="HJ1926" s="5"/>
      <c r="HK1926" s="5"/>
      <c r="HL1926" s="5"/>
      <c r="HM1926" s="5"/>
      <c r="HN1926" s="5"/>
      <c r="HO1926" s="5"/>
      <c r="HP1926" s="5"/>
      <c r="HQ1926" s="5"/>
      <c r="HR1926" s="5"/>
      <c r="HS1926" s="5"/>
      <c r="HT1926" s="5"/>
      <c r="HU1926" s="5"/>
      <c r="HV1926" s="5"/>
      <c r="HW1926" s="5"/>
      <c r="HX1926" s="5"/>
      <c r="HY1926" s="5"/>
      <c r="HZ1926" s="5"/>
      <c r="IA1926" s="5"/>
      <c r="IB1926" s="5"/>
    </row>
    <row r="1927" spans="1:236" ht="18">
      <c r="A1927" s="5"/>
      <c r="C1927" s="20"/>
      <c r="D1927" s="34"/>
      <c r="E1927" s="34"/>
      <c r="F1927" s="34"/>
      <c r="G1927" s="173"/>
      <c r="H1927" s="7"/>
      <c r="I1927" s="7"/>
      <c r="J1927" s="7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  <c r="AA1927" s="5"/>
      <c r="AB1927" s="5"/>
      <c r="AC1927" s="5"/>
      <c r="AD1927" s="5"/>
      <c r="AE1927" s="5"/>
      <c r="AF1927" s="5"/>
      <c r="AG1927" s="5"/>
      <c r="AH1927" s="5"/>
      <c r="AI1927" s="5"/>
      <c r="AJ1927" s="5"/>
      <c r="AK1927" s="5"/>
      <c r="AL1927" s="5"/>
      <c r="AM1927" s="5"/>
      <c r="AN1927" s="5"/>
      <c r="AO1927" s="5"/>
      <c r="AP1927" s="5"/>
      <c r="AQ1927" s="5"/>
      <c r="AR1927" s="5"/>
      <c r="AS1927" s="5"/>
      <c r="AT1927" s="5"/>
      <c r="AU1927" s="5"/>
      <c r="AV1927" s="5"/>
      <c r="AW1927" s="5"/>
      <c r="AX1927" s="5"/>
      <c r="AY1927" s="5"/>
      <c r="AZ1927" s="5"/>
      <c r="BA1927" s="5"/>
      <c r="BB1927" s="5"/>
      <c r="BC1927" s="5"/>
      <c r="BD1927" s="5"/>
      <c r="BE1927" s="5"/>
      <c r="BF1927" s="5"/>
      <c r="BG1927" s="5"/>
      <c r="BH1927" s="5"/>
      <c r="BI1927" s="5"/>
      <c r="BJ1927" s="5"/>
      <c r="BK1927" s="5"/>
      <c r="BL1927" s="5"/>
      <c r="BM1927" s="5"/>
      <c r="BN1927" s="5"/>
      <c r="BO1927" s="5"/>
      <c r="BP1927" s="5"/>
      <c r="BQ1927" s="5"/>
      <c r="BR1927" s="5"/>
      <c r="BS1927" s="5"/>
      <c r="BT1927" s="5"/>
      <c r="BU1927" s="5"/>
      <c r="BV1927" s="5"/>
      <c r="BW1927" s="5"/>
      <c r="BX1927" s="5"/>
      <c r="BY1927" s="5"/>
      <c r="BZ1927" s="5"/>
      <c r="CA1927" s="5"/>
      <c r="CB1927" s="5"/>
      <c r="CC1927" s="5"/>
      <c r="CD1927" s="5"/>
      <c r="CE1927" s="5"/>
      <c r="CF1927" s="5"/>
      <c r="CG1927" s="5"/>
      <c r="CH1927" s="5"/>
      <c r="CI1927" s="5"/>
      <c r="CJ1927" s="5"/>
      <c r="CK1927" s="5"/>
      <c r="CL1927" s="5"/>
      <c r="CM1927" s="5"/>
      <c r="CN1927" s="5"/>
      <c r="CO1927" s="5"/>
      <c r="CP1927" s="5"/>
      <c r="CQ1927" s="5"/>
      <c r="CR1927" s="5"/>
      <c r="CS1927" s="5"/>
      <c r="CT1927" s="5"/>
      <c r="CU1927" s="5"/>
      <c r="CV1927" s="5"/>
      <c r="CW1927" s="5"/>
      <c r="CX1927" s="5"/>
      <c r="CY1927" s="5"/>
      <c r="CZ1927" s="5"/>
      <c r="DA1927" s="5"/>
      <c r="DB1927" s="5"/>
      <c r="DC1927" s="5"/>
      <c r="DD1927" s="5"/>
      <c r="DE1927" s="5"/>
      <c r="DF1927" s="5"/>
      <c r="DG1927" s="5"/>
      <c r="DH1927" s="5"/>
      <c r="DI1927" s="5"/>
      <c r="DJ1927" s="5"/>
      <c r="DK1927" s="5"/>
      <c r="DL1927" s="5"/>
      <c r="DM1927" s="5"/>
      <c r="DN1927" s="5"/>
      <c r="DO1927" s="5"/>
      <c r="DP1927" s="5"/>
      <c r="DQ1927" s="5"/>
      <c r="DR1927" s="5"/>
      <c r="DS1927" s="5"/>
      <c r="DT1927" s="5"/>
      <c r="DU1927" s="5"/>
      <c r="DV1927" s="5"/>
      <c r="DW1927" s="5"/>
      <c r="DX1927" s="5"/>
      <c r="DY1927" s="5"/>
      <c r="DZ1927" s="5"/>
      <c r="EA1927" s="5"/>
      <c r="EB1927" s="5"/>
      <c r="EC1927" s="5"/>
      <c r="ED1927" s="5"/>
      <c r="EE1927" s="5"/>
      <c r="EF1927" s="5"/>
      <c r="EG1927" s="5"/>
      <c r="EH1927" s="5"/>
      <c r="EI1927" s="5"/>
      <c r="EJ1927" s="5"/>
      <c r="EK1927" s="5"/>
      <c r="EL1927" s="5"/>
      <c r="EM1927" s="5"/>
      <c r="EN1927" s="5"/>
      <c r="EO1927" s="5"/>
      <c r="EP1927" s="5"/>
      <c r="EQ1927" s="5"/>
      <c r="ER1927" s="5"/>
      <c r="ES1927" s="5"/>
      <c r="ET1927" s="5"/>
      <c r="EU1927" s="5"/>
      <c r="EV1927" s="5"/>
      <c r="EW1927" s="5"/>
      <c r="EX1927" s="5"/>
      <c r="EY1927" s="5"/>
      <c r="EZ1927" s="5"/>
      <c r="FA1927" s="5"/>
      <c r="FB1927" s="5"/>
      <c r="FC1927" s="5"/>
      <c r="FD1927" s="5"/>
      <c r="FE1927" s="5"/>
      <c r="FF1927" s="5"/>
      <c r="FG1927" s="5"/>
      <c r="FH1927" s="5"/>
      <c r="FI1927" s="5"/>
      <c r="FJ1927" s="5"/>
      <c r="FK1927" s="5"/>
      <c r="FL1927" s="5"/>
      <c r="FM1927" s="5"/>
      <c r="FN1927" s="5"/>
      <c r="FO1927" s="5"/>
      <c r="FP1927" s="5"/>
      <c r="FQ1927" s="5"/>
      <c r="FR1927" s="5"/>
      <c r="FS1927" s="5"/>
      <c r="FT1927" s="5"/>
      <c r="FU1927" s="5"/>
      <c r="FV1927" s="5"/>
      <c r="FW1927" s="5"/>
      <c r="FX1927" s="5"/>
      <c r="FY1927" s="5"/>
      <c r="FZ1927" s="5"/>
      <c r="GA1927" s="5"/>
      <c r="GB1927" s="5"/>
      <c r="GC1927" s="5"/>
      <c r="GD1927" s="5"/>
      <c r="GE1927" s="5"/>
      <c r="GF1927" s="5"/>
      <c r="GG1927" s="5"/>
      <c r="GH1927" s="5"/>
      <c r="GI1927" s="5"/>
      <c r="GJ1927" s="5"/>
      <c r="GK1927" s="5"/>
      <c r="GL1927" s="5"/>
      <c r="GM1927" s="5"/>
      <c r="GN1927" s="5"/>
      <c r="GO1927" s="5"/>
      <c r="GP1927" s="5"/>
      <c r="GQ1927" s="5"/>
      <c r="GR1927" s="5"/>
      <c r="GS1927" s="5"/>
      <c r="GT1927" s="5"/>
      <c r="GU1927" s="5"/>
      <c r="GV1927" s="5"/>
      <c r="GW1927" s="5"/>
      <c r="GX1927" s="5"/>
      <c r="GY1927" s="5"/>
      <c r="GZ1927" s="5"/>
      <c r="HA1927" s="5"/>
      <c r="HB1927" s="5"/>
      <c r="HC1927" s="5"/>
      <c r="HD1927" s="5"/>
      <c r="HE1927" s="5"/>
      <c r="HF1927" s="5"/>
      <c r="HG1927" s="5"/>
      <c r="HH1927" s="5"/>
      <c r="HI1927" s="5"/>
      <c r="HJ1927" s="5"/>
      <c r="HK1927" s="5"/>
      <c r="HL1927" s="5"/>
      <c r="HM1927" s="5"/>
      <c r="HN1927" s="5"/>
      <c r="HO1927" s="5"/>
      <c r="HP1927" s="5"/>
      <c r="HQ1927" s="5"/>
      <c r="HR1927" s="5"/>
      <c r="HS1927" s="5"/>
      <c r="HT1927" s="5"/>
      <c r="HU1927" s="5"/>
      <c r="HV1927" s="5"/>
      <c r="HW1927" s="5"/>
      <c r="HX1927" s="5"/>
      <c r="HY1927" s="5"/>
      <c r="HZ1927" s="5"/>
      <c r="IA1927" s="5"/>
      <c r="IB1927" s="5"/>
    </row>
    <row r="1928" spans="1:236" ht="15">
      <c r="C1928" s="20"/>
      <c r="D1928" s="21"/>
      <c r="H1928" s="2"/>
      <c r="I1928" s="2"/>
      <c r="J1928" s="2"/>
    </row>
  </sheetData>
  <phoneticPr fontId="0" type="noConversion"/>
  <pageMargins left="0.75" right="0.17" top="1" bottom="1" header="0.5" footer="0.5"/>
  <pageSetup scale="94" fitToHeight="100" orientation="landscape" r:id="rId1"/>
  <headerFooter alignWithMargins="0">
    <oddFooter>&amp;L&amp;"Arial,Bold"&amp;12Product subject to availability.            
Prices subject to change without notice.&amp;R&amp;"Arial,Bold"&amp;12N = New product
S = Specialty Product (Limited Supply)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List</vt:lpstr>
      <vt:lpstr>'Price List'!Print_Area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P. Bruce</dc:creator>
  <cp:lastModifiedBy>William P. Bruce</cp:lastModifiedBy>
  <cp:lastPrinted>2013-09-13T14:45:14Z</cp:lastPrinted>
  <dcterms:created xsi:type="dcterms:W3CDTF">2008-03-03T14:44:41Z</dcterms:created>
  <dcterms:modified xsi:type="dcterms:W3CDTF">2023-11-29T15:08:30Z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22.3</vt:lpwstr>
  </property>
</Properties>
</file>